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mana\Desktop\"/>
    </mc:Choice>
  </mc:AlternateContent>
  <xr:revisionPtr revIDLastSave="0" documentId="13_ncr:1_{9B3E2A9C-145E-4EEB-9A31-AE37F801C1C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SAŽETAK" sheetId="1" r:id="rId1"/>
    <sheet name=" Račun prihoda i rashoda" sheetId="3" r:id="rId2"/>
    <sheet name="Rashodi i prihodi prema izvoru" sheetId="8" state="hidden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r:id="rId7"/>
    <sheet name="Izvještaj po programskoj" sheetId="7" r:id="rId8"/>
    <sheet name="List1" sheetId="13" r:id="rId9"/>
  </sheets>
  <definedNames>
    <definedName name="_xlnm.Print_Area" localSheetId="6">'Izvještaj po organizacijskoj '!$B$2:$I$11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0" l="1"/>
  <c r="G19" i="10"/>
  <c r="H18" i="10"/>
  <c r="G18" i="10"/>
  <c r="G20" i="10"/>
  <c r="H20" i="10"/>
  <c r="G17" i="10"/>
  <c r="H17" i="10"/>
  <c r="G21" i="10"/>
  <c r="H21" i="10"/>
  <c r="H7" i="10"/>
  <c r="H8" i="10"/>
  <c r="H9" i="10"/>
  <c r="H10" i="10"/>
  <c r="H11" i="10"/>
  <c r="H12" i="10"/>
  <c r="H13" i="10"/>
  <c r="H14" i="10"/>
  <c r="H15" i="10"/>
  <c r="H16" i="10"/>
  <c r="H22" i="10"/>
  <c r="H23" i="10"/>
  <c r="H6" i="10"/>
  <c r="G7" i="10"/>
  <c r="G8" i="10"/>
  <c r="G9" i="10"/>
  <c r="G10" i="10"/>
  <c r="G11" i="10"/>
  <c r="G12" i="10"/>
  <c r="G13" i="10"/>
  <c r="G14" i="10"/>
  <c r="G15" i="10"/>
  <c r="G22" i="10"/>
  <c r="G23" i="10"/>
  <c r="G24" i="10"/>
  <c r="G25" i="10"/>
  <c r="G26" i="10"/>
  <c r="G6" i="10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6" i="11"/>
  <c r="L23" i="1"/>
  <c r="L24" i="1"/>
  <c r="L25" i="1"/>
  <c r="L26" i="1"/>
  <c r="K23" i="1"/>
  <c r="K24" i="1"/>
  <c r="K25" i="1"/>
  <c r="K26" i="1"/>
  <c r="L12" i="1"/>
  <c r="L13" i="1"/>
  <c r="L14" i="1"/>
  <c r="L15" i="1"/>
  <c r="L16" i="1"/>
  <c r="L17" i="1"/>
  <c r="K12" i="1"/>
  <c r="K13" i="1"/>
  <c r="K14" i="1"/>
  <c r="K15" i="1"/>
  <c r="K16" i="1"/>
  <c r="K17" i="1"/>
  <c r="L22" i="1"/>
  <c r="K22" i="1"/>
  <c r="L11" i="1"/>
  <c r="K11" i="1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L58" i="3"/>
  <c r="K58" i="3"/>
  <c r="K10" i="3"/>
  <c r="L24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L10" i="3"/>
  <c r="I8" i="12"/>
  <c r="I9" i="12"/>
  <c r="I10" i="12"/>
  <c r="I7" i="12"/>
  <c r="K10" i="9"/>
  <c r="K11" i="9"/>
  <c r="K12" i="9"/>
  <c r="K13" i="9"/>
  <c r="K14" i="9"/>
  <c r="K15" i="9"/>
  <c r="K16" i="9"/>
  <c r="K17" i="9"/>
  <c r="K18" i="9"/>
  <c r="K19" i="9"/>
  <c r="K20" i="9"/>
  <c r="K9" i="9"/>
  <c r="L10" i="9"/>
  <c r="L11" i="9"/>
  <c r="L12" i="9"/>
  <c r="L13" i="9"/>
  <c r="L14" i="9"/>
  <c r="L15" i="9"/>
  <c r="L16" i="9"/>
  <c r="L17" i="9"/>
  <c r="L18" i="9"/>
  <c r="L19" i="9"/>
  <c r="L20" i="9"/>
  <c r="L9" i="9"/>
  <c r="I32" i="7" l="1"/>
  <c r="I58" i="7"/>
  <c r="I57" i="7"/>
  <c r="I56" i="7"/>
  <c r="I68" i="7"/>
  <c r="I69" i="7"/>
  <c r="I82" i="7"/>
  <c r="I87" i="7"/>
  <c r="I88" i="7"/>
  <c r="I90" i="7"/>
  <c r="I91" i="7"/>
  <c r="I92" i="7"/>
  <c r="I93" i="7"/>
  <c r="I124" i="7"/>
  <c r="I131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9" i="7"/>
  <c r="I60" i="7"/>
  <c r="I61" i="7"/>
  <c r="I62" i="7"/>
  <c r="I63" i="7"/>
  <c r="I64" i="7"/>
  <c r="I65" i="7"/>
  <c r="I66" i="7"/>
  <c r="I67" i="7"/>
  <c r="I70" i="7"/>
  <c r="I71" i="7"/>
  <c r="I72" i="7"/>
  <c r="I73" i="7"/>
  <c r="I74" i="7"/>
  <c r="I75" i="7"/>
  <c r="I76" i="7"/>
  <c r="I77" i="7"/>
  <c r="I78" i="7"/>
  <c r="I79" i="7"/>
  <c r="I80" i="7"/>
  <c r="I81" i="7"/>
  <c r="I83" i="7"/>
  <c r="I84" i="7"/>
  <c r="I85" i="7"/>
  <c r="I86" i="7"/>
  <c r="I89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5" i="7"/>
  <c r="I126" i="7"/>
  <c r="I127" i="7"/>
  <c r="I128" i="7"/>
  <c r="I129" i="7"/>
  <c r="I130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6" i="7"/>
</calcChain>
</file>

<file path=xl/sharedStrings.xml><?xml version="1.0" encoding="utf-8"?>
<sst xmlns="http://schemas.openxmlformats.org/spreadsheetml/2006/main" count="516" uniqueCount="316">
  <si>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</si>
  <si>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</si>
  <si>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</si>
  <si>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</si>
  <si>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</si>
  <si>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</si>
  <si>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</si>
  <si>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</si>
  <si>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</si>
  <si>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</si>
  <si>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01 Opće javne usluge</t>
  </si>
  <si>
    <t>013 Opće usluge</t>
  </si>
  <si>
    <t>04 Ekonomski poslovi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</si>
  <si>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</si>
  <si>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</si>
  <si>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</si>
  <si>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</si>
  <si>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</si>
  <si>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</si>
  <si>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 xml:space="preserve">OSTVARENJE/ IZVRŠENJE 
1.-6.2022. </t>
  </si>
  <si>
    <t>INDEKS</t>
  </si>
  <si>
    <t xml:space="preserve">IZVJEŠTAJ O PRIHODIMA I RASHODIMA PREMA EKONOMSKOJ KLASIFIKACIJI </t>
  </si>
  <si>
    <t>7=5/4*100</t>
  </si>
  <si>
    <t>….</t>
  </si>
  <si>
    <t>Prihodi od prodaje proizvedene dugotrajne imovine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</si>
  <si>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</si>
  <si>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</si>
  <si>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</si>
  <si>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</si>
  <si>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</si>
  <si>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</si>
  <si>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</si>
  <si>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</si>
  <si>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</si>
  <si>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</si>
  <si>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</si>
  <si>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</si>
  <si>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</si>
  <si>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</si>
  <si>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</si>
  <si>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</si>
  <si>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</si>
  <si>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</si>
  <si>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</si>
  <si>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</si>
  <si>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TEKUĆI PLAN 2023.*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</si>
  <si>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</si>
  <si>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</si>
  <si>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</si>
  <si>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</si>
  <si>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</si>
  <si>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</si>
  <si>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</si>
  <si>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</si>
  <si>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</si>
  <si>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</si>
  <si>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</si>
  <si>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</si>
  <si>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</si>
  <si>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</si>
  <si>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 IZVRŠENJE 
1.-6.2023. </t>
  </si>
  <si>
    <t xml:space="preserve">IZVRŠENJE 
1.-6.2023. </t>
  </si>
  <si>
    <t xml:space="preserve">RAČUN PRIHODA I RASHODA </t>
  </si>
  <si>
    <t xml:space="preserve"> IZVRŠENJE 
1.-6.2022. </t>
  </si>
  <si>
    <t>SAŽETAK RAČUNA FINANCIRANJA</t>
  </si>
  <si>
    <t xml:space="preserve">OSTVARENJE/IZVRŠENJE 
1.-6.2022. </t>
  </si>
  <si>
    <t xml:space="preserve">OSTVARENJE/IZVRŠENJE 
1.-6.2023. </t>
  </si>
  <si>
    <t>RAZLIKA - VIŠAK MANJAK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</si>
  <si>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</si>
  <si>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SAŽETAK  RAČUNA PRIHODA I RASHODA I  RAČUNA FINANCIRANJA  može sadržavati i dodatne podatke.</t>
  </si>
  <si>
    <t>PRIJENOS VIŠKA/MANJKA U SLJEDEĆE RAZDOBLJE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</si>
  <si>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</si>
  <si>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Napomena:  Iznosi u stupcu "OSTVARENJE/IZVRŠENJE 1.-6.2022." preračunavaju se iz kuna u eure prema fiksnom tečaju konverzije (1 EUR=7,53450 kuna) i po pravilima za preračunavanje i zaokruživanje.</t>
  </si>
  <si>
    <t>SAŽETAK RAČUNA PRIHODA I RASHODA</t>
  </si>
  <si>
    <t xml:space="preserve">IZVJEŠTAJ O IZVRŠENJU PRORAČUNA OPĆINE SELCA ZA PRVO POLUGODIŠTE 2023. </t>
  </si>
  <si>
    <t>5=4/2*100</t>
  </si>
  <si>
    <t>4=3/2*100</t>
  </si>
  <si>
    <t>IZVORNI PLAN ILI REBALANS 2023.</t>
  </si>
  <si>
    <t>Prihodi od prodaje materijalne imovine</t>
  </si>
  <si>
    <t>Prihodi od poreza</t>
  </si>
  <si>
    <t>Porez i prirez na dohodak</t>
  </si>
  <si>
    <t>Porez i prirez na dohodak od nesamostalnog rada</t>
  </si>
  <si>
    <t>Prihodi od imovine</t>
  </si>
  <si>
    <t>Kazne, upravne mjere i ostali prihodi</t>
  </si>
  <si>
    <t>Rashodi za nabavu proizvedene dugot. imovine</t>
  </si>
  <si>
    <t>Rashodi za dodatna ulaganja na nefinanc. imovini</t>
  </si>
  <si>
    <t>Prihodi od admin. prist. i po posebnim propisima</t>
  </si>
  <si>
    <t>Financijski rashodi</t>
  </si>
  <si>
    <t>Naknade građanima i kućanstvima</t>
  </si>
  <si>
    <t>Donacije i ostali rashodi</t>
  </si>
  <si>
    <t>011 Izvršna i zakonodavna tijela, financ. i fiskalni poslovi</t>
  </si>
  <si>
    <t>03 Javni red i sigurnost</t>
  </si>
  <si>
    <t>032 Usluge protupožarne zaštite</t>
  </si>
  <si>
    <t>045 Promet</t>
  </si>
  <si>
    <t>047 Ostale industrije (turizam)</t>
  </si>
  <si>
    <t>05 Zaštita okoliša</t>
  </si>
  <si>
    <t>051 Gospodarenje otpadom</t>
  </si>
  <si>
    <t>052 Gospodarenje otpadnim vodama</t>
  </si>
  <si>
    <t>06 Usluge unapređenja stanovanja i zajednice</t>
  </si>
  <si>
    <t>062 Razvoj zajednice</t>
  </si>
  <si>
    <t>064 Ulična rasvjeta</t>
  </si>
  <si>
    <t>066 Rashodi za stan. i kom. pogodn. koji nisu drugdje svrstani</t>
  </si>
  <si>
    <t>07 Zdravstvo</t>
  </si>
  <si>
    <t>074 Službe javnog zdravstva</t>
  </si>
  <si>
    <t>08 Rekreacija, kultura i religija</t>
  </si>
  <si>
    <t>081 Službe rekreacije i sporta</t>
  </si>
  <si>
    <t>082 Službe kulture</t>
  </si>
  <si>
    <t>084 Religijske i druge službe zajednice</t>
  </si>
  <si>
    <t>086 Rashodi za rekreaciju, kult. i relig. koji nisu drugdje svrstani</t>
  </si>
  <si>
    <t>09 Obrazovanje</t>
  </si>
  <si>
    <t>091 Predškolsko i osnovno obrazovanje</t>
  </si>
  <si>
    <t>092 Srednjoškolsko obrazovanje</t>
  </si>
  <si>
    <t>094 Visoka naobrazba</t>
  </si>
  <si>
    <t>10 Socijalna zaštita</t>
  </si>
  <si>
    <t>104 Obitelj i djeca</t>
  </si>
  <si>
    <t>106 Stanovanje</t>
  </si>
  <si>
    <t>107 Socijalna pomoć stan. koje nije obuhv. red. soc. programom</t>
  </si>
  <si>
    <t>016 Opće javne usl. koje nisu drugdje svrstane</t>
  </si>
  <si>
    <t>RAZDJEL 001</t>
  </si>
  <si>
    <t>GLAVA 00101</t>
  </si>
  <si>
    <t>PROGRAM 1001</t>
  </si>
  <si>
    <t>Aktivnost A100101</t>
  </si>
  <si>
    <t>Aktivnost A100102</t>
  </si>
  <si>
    <t>PROGRAM 1002</t>
  </si>
  <si>
    <t>Aktivnost A100201</t>
  </si>
  <si>
    <t>Aktivnost A100202</t>
  </si>
  <si>
    <t>Aktivnost A100203</t>
  </si>
  <si>
    <t>Aktivnost A100204</t>
  </si>
  <si>
    <t>Aktivnost A100205</t>
  </si>
  <si>
    <t>Aktivnost A100206</t>
  </si>
  <si>
    <t>Aktivnost A100207</t>
  </si>
  <si>
    <t>Aktivnost A100208</t>
  </si>
  <si>
    <t>Kapitalni projekt K100201</t>
  </si>
  <si>
    <t>PROGRAM 1003</t>
  </si>
  <si>
    <t>Aktivnost A100301</t>
  </si>
  <si>
    <t>PROGRAM 1004</t>
  </si>
  <si>
    <t>Aktivnost A100401</t>
  </si>
  <si>
    <t>Aktivnost A100402</t>
  </si>
  <si>
    <t>Aktivnost A100403</t>
  </si>
  <si>
    <t>PROGRAM 1005</t>
  </si>
  <si>
    <t>Aktivnost A100501</t>
  </si>
  <si>
    <t>Aktivnost A100502</t>
  </si>
  <si>
    <t>PROGRAM 1006</t>
  </si>
  <si>
    <t>Tekući projekt T100601</t>
  </si>
  <si>
    <t>Tekući projekt T100602</t>
  </si>
  <si>
    <t>Aktivnost A100601</t>
  </si>
  <si>
    <t>Aktivnost A100602</t>
  </si>
  <si>
    <t>Aktivnost A100603</t>
  </si>
  <si>
    <t>Aktivnost A100604</t>
  </si>
  <si>
    <t>Aktivnost A100605</t>
  </si>
  <si>
    <t>Aktivnost A100606</t>
  </si>
  <si>
    <t>Aktivnost A100607</t>
  </si>
  <si>
    <t>Aktivnost A100608</t>
  </si>
  <si>
    <t>Aktivnost A100609</t>
  </si>
  <si>
    <t>PROGRAM 1007</t>
  </si>
  <si>
    <t>Aktivnost A100701</t>
  </si>
  <si>
    <t>Aktivnost A100702</t>
  </si>
  <si>
    <t>Aktivnost A100703</t>
  </si>
  <si>
    <t>Aktivnost A100704</t>
  </si>
  <si>
    <t>GLAVA 00102</t>
  </si>
  <si>
    <t>PROGRAM 2001</t>
  </si>
  <si>
    <t>Aktivnost A200101</t>
  </si>
  <si>
    <t>GLAVA 00103</t>
  </si>
  <si>
    <t>PROGRAM 3001</t>
  </si>
  <si>
    <t>Aktivnost A300101</t>
  </si>
  <si>
    <t>OPĆINA SELCA</t>
  </si>
  <si>
    <t>JEDINSTVENI UPRAVNI ODJEL</t>
  </si>
  <si>
    <t>ADMINISTRACIJA I UPRAVLJANJE</t>
  </si>
  <si>
    <t>JAVNA UPRAVA I ADMINISTRACIJA</t>
  </si>
  <si>
    <t>KOMUNALNA INFRASTRUKTURA</t>
  </si>
  <si>
    <t>PROSTORNO PLANIRANJE</t>
  </si>
  <si>
    <t>NERAZVRSTANE CESTE</t>
  </si>
  <si>
    <t>JAVNE I ZELENE POVRŠINE</t>
  </si>
  <si>
    <t>JAVNA RASVJETA</t>
  </si>
  <si>
    <t>PLAŽE I MOLOVI</t>
  </si>
  <si>
    <t>GROBLJA</t>
  </si>
  <si>
    <t>GLOMAZNI OTPAD I DIVLJA ODLAGALIŠTA</t>
  </si>
  <si>
    <t>GRAĐEVINE I UREĐAJI JAVNE NAMJENE</t>
  </si>
  <si>
    <t>ICR "MARIO PURATIĆ"</t>
  </si>
  <si>
    <t>KOMUNALNI POSLOVI</t>
  </si>
  <si>
    <t>JAVNE POTREBE U KULTURI</t>
  </si>
  <si>
    <t>LOKALITET "BUNJE" NOVO SELO</t>
  </si>
  <si>
    <t>Ostali rashodi</t>
  </si>
  <si>
    <t>VJERSKE ZAJEDNICE</t>
  </si>
  <si>
    <t>JAVNE POTREBE U SPORTU</t>
  </si>
  <si>
    <t>SUFINANCIRANJE UDRUGA I KLUBOVA</t>
  </si>
  <si>
    <t>UREĐENJE SPORTSKIH GRAĐEVINA</t>
  </si>
  <si>
    <t>JAVNE POTREBE U SOCIJALNOJ SKRBI</t>
  </si>
  <si>
    <t>ZAŽELI - PROGRAM ZAPOŠLJAVANJA ŽENA 2</t>
  </si>
  <si>
    <t>ZAŽELI - PROGRAM ZAPOŠLJAVANJA ŽENA 3</t>
  </si>
  <si>
    <t>SUBVENCIJE TROŠKOVA POMOĆI U KUĆI</t>
  </si>
  <si>
    <t>JEDNOKRATNE NOVČANE POMOĆI</t>
  </si>
  <si>
    <t>POMOĆ ZA NOVOROĐENU DJECU</t>
  </si>
  <si>
    <t>POMOĆ ZA KUPNJU ŠKOSKIH KNJIGA</t>
  </si>
  <si>
    <t>STIPENDIRANJE UČENIKA I STUDENATA</t>
  </si>
  <si>
    <t>CRVENI KRIŽ</t>
  </si>
  <si>
    <t>OSTALE HUMANITARNE UDRUGE</t>
  </si>
  <si>
    <t>DONACIJE I POMOĆI IZ PRORAČUNA</t>
  </si>
  <si>
    <t>SUFINANCIRANJE ŠKOLSTVA</t>
  </si>
  <si>
    <t>SUFINANCIRANJE ZDRAVSTVA</t>
  </si>
  <si>
    <t>PROTUPOŽARNA I CIVILNA ZAŠTITA</t>
  </si>
  <si>
    <t>TURIZAM I TURISTIČKA PONUDA</t>
  </si>
  <si>
    <t>PREDŠKOLSKI ODGOJ</t>
  </si>
  <si>
    <t>DJEČJI VRTIĆ "SELCA"</t>
  </si>
  <si>
    <t>NAZIV AKTIVNOSTI</t>
  </si>
  <si>
    <t>KNJIŽNICA</t>
  </si>
  <si>
    <t>OPĆINSKA KNJIŽNICA "HRVATSKI SASTANAK 1888."</t>
  </si>
  <si>
    <t>FInancijski rashodi</t>
  </si>
  <si>
    <t>POMOĆ ZA PODMIR. TR. STANOVANJA</t>
  </si>
  <si>
    <t>POMOĆ SOC. UGROŽ. UČENICIMA I STUD.</t>
  </si>
  <si>
    <t>Rashodi za nabavu proizvedene dugotr. imovine</t>
  </si>
  <si>
    <t>Rashodi za nabavu neproizvedene financ. imovine</t>
  </si>
  <si>
    <t>Rashodi za nabavu proizv. dugotrajne imovine</t>
  </si>
  <si>
    <t>ZAŠT. OKOL. I ŽIVOTINJA, DERATIZAC. I SL.</t>
  </si>
  <si>
    <t>UDRUGE U KULT. I KULT. ZABAV. PROGRAMI</t>
  </si>
  <si>
    <t>Pomoći dane u inozemstvo i unutar općeg pror.</t>
  </si>
  <si>
    <t>Izdaci za financ. imovinu i otplate zajmova</t>
  </si>
  <si>
    <t>Izdaci za otplatu glavnice primlj. kredita i zajmova</t>
  </si>
  <si>
    <t>PREDSTAVN. I IZVRŠNA TIJELA I POVJEREN.</t>
  </si>
  <si>
    <t>Primljeni krediti i zajmovi od kreditnih i ostalih financijskih institucija izvan javnog sektora</t>
  </si>
  <si>
    <t>Primljeni krediti od tuzemnih kreditnih institucija izvan javnog sektora</t>
  </si>
  <si>
    <t xml:space="preserve">Primljeni zajmovi od drugih razina vlasti </t>
  </si>
  <si>
    <t xml:space="preserve">Primljeni zajmovi od državnog proračuna </t>
  </si>
  <si>
    <t xml:space="preserve">Otplata glavnice primljenih zajmova od drugih razina vlasti </t>
  </si>
  <si>
    <t>Otplata glavnice primljenih zajmova od državnog proračuna</t>
  </si>
  <si>
    <t>Otplata glavnice primljenih kredita i zajmova od kreditnih i ostalih od kreditnih i ostalih financijskih institucija izvan javnog sektora</t>
  </si>
  <si>
    <t>Otplata glavnice primljenih kredita od tuzemnih kreditnih institucija izvan javnog sektora</t>
  </si>
  <si>
    <t>6=4/3*100</t>
  </si>
  <si>
    <t>Ostali prihodi</t>
  </si>
  <si>
    <t>Upravne i administrativne pristojbe</t>
  </si>
  <si>
    <t>Županijske, gradske i općinske pristojbe i naknade</t>
  </si>
  <si>
    <t>Prihodi od financijske imovine</t>
  </si>
  <si>
    <t>Kamate na oročena sredstva i depozite po viđenju</t>
  </si>
  <si>
    <t>Prihodi od zateznih kamata</t>
  </si>
  <si>
    <t>Pomoći proračunu iz drugih prorač. i izvanpror. kor.</t>
  </si>
  <si>
    <t>Tekuće pomoći proračunu iz dr. pror. i izvanpror. kor.</t>
  </si>
  <si>
    <t>Pomoći temeljem prijenosa EU sredstava</t>
  </si>
  <si>
    <t>Tekuće pomoći temeljem prijenosa EU sredstava</t>
  </si>
  <si>
    <t>Kapitalne pomoći temeljem prijenosa EU sredstava</t>
  </si>
  <si>
    <t>Pomoći iz inozemstva i od subj. unutar općeg pror.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</si>
  <si>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</si>
  <si>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</si>
  <si>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</si>
  <si>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</si>
  <si>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</si>
  <si>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</si>
  <si>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</si>
  <si>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</si>
  <si>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</si>
  <si>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</si>
  <si>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</si>
  <si>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Ostale upravne pristojbe i naknade</t>
  </si>
  <si>
    <t>Ostale pristojbe i naknade</t>
  </si>
  <si>
    <t>Prihodi po posebnim propisima</t>
  </si>
  <si>
    <t>Ostali nespomenuti prihodi</t>
  </si>
  <si>
    <t>Komunalni doprinosi i naknade</t>
  </si>
  <si>
    <t xml:space="preserve">Komunalni doprinosi </t>
  </si>
  <si>
    <t>Komunalne naknade</t>
  </si>
  <si>
    <t>Građevinski objekti</t>
  </si>
  <si>
    <t>Poslovni objekti</t>
  </si>
  <si>
    <t>Ostali građevinski objekti</t>
  </si>
  <si>
    <t>Postrojenja i oprema</t>
  </si>
  <si>
    <t>Dodatna ulaganja na građevinskim objektima</t>
  </si>
  <si>
    <t>Uredska oprema i namještaj</t>
  </si>
  <si>
    <t>Oprema za održavanje i zaštitu</t>
  </si>
  <si>
    <t>Instrumenti, uređaji i strojevi</t>
  </si>
  <si>
    <t>Uređaji, strojevi i oprema za ostale namjene</t>
  </si>
  <si>
    <t>Nematerijalna proizvedena imovina</t>
  </si>
  <si>
    <t>Ostala nematerijalna proizvedena imovina</t>
  </si>
  <si>
    <t>Tekuće donacije</t>
  </si>
  <si>
    <t>Tekuće donacije u novcu</t>
  </si>
  <si>
    <t>Tekuće donacije u naravi</t>
  </si>
  <si>
    <t>Ostale naknade građ. i kućanstvima iz proračuna</t>
  </si>
  <si>
    <t>Naknade građanima i kućanstvima u novcu</t>
  </si>
  <si>
    <t>Naknade građanima i kućanstvima u naravi</t>
  </si>
  <si>
    <t>Pomoći dane u inozemstvo i unutar općeg proračuna</t>
  </si>
  <si>
    <t>Prijenosi pror. kor. iz nadl. pror. za financ. redovne dj.</t>
  </si>
  <si>
    <t>Prij. pror. kor. iz nadl. pror. za financ. rash. posl.</t>
  </si>
  <si>
    <t>Prij. pror. kor. iz nadl. pror. za nab. nefin. imov.</t>
  </si>
  <si>
    <t>Kamate za primljene kredite i zajmove</t>
  </si>
  <si>
    <t>Kamate za primljene kredite i zajmove od kred. inst.</t>
  </si>
  <si>
    <t>Reprezentacija</t>
  </si>
  <si>
    <t>Članarine i norme</t>
  </si>
  <si>
    <t>Pristojbe i naknade</t>
  </si>
  <si>
    <t>Ostali nespomenuti prihodi poslovanja</t>
  </si>
  <si>
    <t>Ostali nespomenuti rashodi poslovanja</t>
  </si>
  <si>
    <t>Nakn. za rad predst. i izvršnih tijela, povj. i sl.</t>
  </si>
  <si>
    <t>Premije osiguranja</t>
  </si>
  <si>
    <t>Plaće (bruto)</t>
  </si>
  <si>
    <t>Ostali rashodi za zaposlene</t>
  </si>
  <si>
    <t>Doprinosi na plaće</t>
  </si>
  <si>
    <t>Doprinosi za obvezno zdravstveno osiguranje</t>
  </si>
  <si>
    <t>Nakn. za prijevoz, za rad na terenu i odvojeni život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</si>
  <si>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</si>
  <si>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</si>
  <si>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</si>
  <si>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</si>
  <si>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</si>
  <si>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</si>
  <si>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</si>
  <si>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</si>
  <si>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</si>
  <si>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</si>
  <si>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</si>
  <si>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</si>
  <si>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</si>
  <si>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</si>
  <si>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</si>
  <si>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</si>
  <si>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8 Namjenski primici</t>
  </si>
  <si>
    <t>81 Namjenski primici od zaduživanja</t>
  </si>
  <si>
    <t>5 Pomoći</t>
  </si>
  <si>
    <t>55 Refundacije iz pomoći EU</t>
  </si>
  <si>
    <t>11 Opći prihodi i primic</t>
  </si>
  <si>
    <t>PRIMICI OD FINANCIJSKE IMOVINE I ZADUŽIVANJA</t>
  </si>
  <si>
    <t>IZDACI ZA FINANCIJSKU IMOVINU I OTPLATE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</si>
</sst>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 wrapText="1"/>
    </xf>
    <xf numFmtId="3" fontId="6" fillId="4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6" fillId="2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9" fillId="2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1" fontId="1" fillId="0" borderId="3" xfId="0" applyNumberFormat="1" applyFont="1" applyBorder="1"/>
    <xf numFmtId="0" fontId="20" fillId="2" borderId="3" xfId="0" applyFont="1" applyFill="1" applyBorder="1" applyAlignment="1">
      <alignment horizontal="left" vertical="center" wrapText="1"/>
    </xf>
    <xf numFmtId="3" fontId="22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4" fillId="0" borderId="0" xfId="0" applyNumberFormat="1" applyFont="1"/>
    <xf numFmtId="4" fontId="23" fillId="0" borderId="3" xfId="0" applyNumberFormat="1" applyFont="1" applyBorder="1" applyAlignment="1">
      <alignment horizontal="right"/>
    </xf>
    <xf numFmtId="4" fontId="21" fillId="0" borderId="3" xfId="0" applyNumberFormat="1" applyFont="1" applyBorder="1"/>
    <xf numFmtId="1" fontId="24" fillId="0" borderId="3" xfId="0" applyNumberFormat="1" applyFont="1" applyBorder="1"/>
    <xf numFmtId="1" fontId="21" fillId="0" borderId="3" xfId="0" applyNumberFormat="1" applyFon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3" fontId="0" fillId="0" borderId="3" xfId="0" applyNumberFormat="1" applyBorder="1"/>
    <xf numFmtId="3" fontId="3" fillId="5" borderId="3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center" vertical="center"/>
    </xf>
    <xf numFmtId="2" fontId="0" fillId="0" borderId="3" xfId="0" applyNumberFormat="1" applyBorder="1"/>
    <xf numFmtId="3" fontId="6" fillId="2" borderId="3" xfId="0" applyNumberFormat="1" applyFont="1" applyFill="1" applyBorder="1" applyAlignment="1">
      <alignment horizontal="right" wrapText="1"/>
    </xf>
    <xf numFmtId="2" fontId="1" fillId="0" borderId="3" xfId="0" applyNumberFormat="1" applyFont="1" applyBorder="1"/>
    <xf numFmtId="0" fontId="1" fillId="0" borderId="3" xfId="0" applyFont="1" applyBorder="1"/>
    <xf numFmtId="4" fontId="3" fillId="0" borderId="3" xfId="0" applyNumberFormat="1" applyFont="1" applyBorder="1" applyAlignment="1">
      <alignment horizontal="right"/>
    </xf>
    <xf numFmtId="0" fontId="19" fillId="0" borderId="5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opLeftCell="A7" zoomScaleNormal="100" workbookViewId="0">
      <selection activeCell="K44" sqref="K44"/>
    </sheetView>
  </sheetViews>
  <sheetFormatPr defaultRowHeight="15" x14ac:dyDescent="0.25"/>
  <cols>
    <col min="6" max="8" width="25.28515625" customWidth="1"/>
    <col min="9" max="9" width="25.28515625" hidden="1" customWidth="1"/>
    <col min="10" max="10" width="25.28515625" customWidth="1"/>
    <col min="11" max="12" width="9.140625" customWidth="1"/>
  </cols>
  <sheetData>
    <row r="1" spans="2:12" ht="42" customHeight="1" x14ac:dyDescent="0.25">
      <c r="B1" s="120" t="s">
        <v>74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ht="15.75" x14ac:dyDescent="0.25">
      <c r="B4" s="120" t="s">
        <v>14</v>
      </c>
      <c r="C4" s="120"/>
      <c r="D4" s="120"/>
      <c r="E4" s="120"/>
      <c r="F4" s="120"/>
      <c r="G4" s="120"/>
      <c r="H4" s="120"/>
      <c r="I4" s="120"/>
      <c r="J4" s="126"/>
      <c r="K4" s="126"/>
    </row>
    <row r="5" spans="2:12" ht="36" customHeight="1" x14ac:dyDescent="0.25">
      <c r="B5" s="127"/>
      <c r="C5" s="127"/>
      <c r="D5" s="127"/>
      <c r="E5" s="2"/>
      <c r="F5" s="2"/>
      <c r="G5" s="2"/>
      <c r="H5" s="2"/>
      <c r="I5" s="2"/>
      <c r="J5" s="3"/>
      <c r="K5" s="3"/>
    </row>
    <row r="6" spans="2:12" ht="18" customHeight="1" x14ac:dyDescent="0.25">
      <c r="B6" s="120" t="s">
        <v>55</v>
      </c>
      <c r="C6" s="128"/>
      <c r="D6" s="128"/>
      <c r="E6" s="128"/>
      <c r="F6" s="128"/>
      <c r="G6" s="128"/>
      <c r="H6" s="128"/>
      <c r="I6" s="128"/>
      <c r="J6" s="128"/>
      <c r="K6" s="128"/>
    </row>
    <row r="7" spans="2:12" ht="18" customHeight="1" x14ac:dyDescent="0.25">
      <c r="B7" s="38"/>
      <c r="C7" s="39"/>
      <c r="D7" s="39"/>
      <c r="E7" s="39"/>
      <c r="F7" s="39"/>
      <c r="G7" s="39"/>
      <c r="H7" s="39"/>
      <c r="I7" s="39"/>
      <c r="J7" s="39"/>
      <c r="K7" s="39"/>
    </row>
    <row r="8" spans="2:12" x14ac:dyDescent="0.25">
      <c r="B8" s="107" t="s">
        <v>73</v>
      </c>
      <c r="C8" s="107"/>
      <c r="D8" s="107"/>
      <c r="E8" s="107"/>
      <c r="F8" s="107"/>
      <c r="G8" s="4"/>
      <c r="H8" s="4"/>
      <c r="I8" s="4"/>
      <c r="J8" s="4"/>
      <c r="K8" s="21"/>
    </row>
    <row r="9" spans="2:12" ht="25.5" x14ac:dyDescent="0.25">
      <c r="B9" s="121" t="s">
        <v>8</v>
      </c>
      <c r="C9" s="121"/>
      <c r="D9" s="121"/>
      <c r="E9" s="121"/>
      <c r="F9" s="121"/>
      <c r="G9" s="25" t="s">
        <v>65</v>
      </c>
      <c r="H9" s="1" t="s">
        <v>77</v>
      </c>
      <c r="I9" s="1" t="s">
        <v>45</v>
      </c>
      <c r="J9" s="25" t="s">
        <v>66</v>
      </c>
      <c r="K9" s="1" t="s">
        <v>20</v>
      </c>
      <c r="L9" s="1" t="s">
        <v>46</v>
      </c>
    </row>
    <row r="10" spans="2:12" s="28" customFormat="1" ht="11.25" x14ac:dyDescent="0.2">
      <c r="B10" s="122">
        <v>1</v>
      </c>
      <c r="C10" s="122"/>
      <c r="D10" s="122"/>
      <c r="E10" s="122"/>
      <c r="F10" s="122"/>
      <c r="G10" s="27">
        <v>2</v>
      </c>
      <c r="H10" s="26">
        <v>3</v>
      </c>
      <c r="I10" s="26">
        <v>4</v>
      </c>
      <c r="J10" s="26">
        <v>4</v>
      </c>
      <c r="K10" s="26" t="s">
        <v>75</v>
      </c>
      <c r="L10" s="26" t="s">
        <v>227</v>
      </c>
    </row>
    <row r="11" spans="2:12" x14ac:dyDescent="0.25">
      <c r="B11" s="123" t="s">
        <v>0</v>
      </c>
      <c r="C11" s="119"/>
      <c r="D11" s="119"/>
      <c r="E11" s="119"/>
      <c r="F11" s="124"/>
      <c r="G11" s="92">
        <v>570576.99</v>
      </c>
      <c r="H11" s="20">
        <v>2901000</v>
      </c>
      <c r="I11" s="20"/>
      <c r="J11" s="92">
        <v>589417.62</v>
      </c>
      <c r="K11" s="20">
        <f>J11/G11*100</f>
        <v>103.30203115972132</v>
      </c>
      <c r="L11" s="20">
        <f>J11/H11*100</f>
        <v>20.317739400206825</v>
      </c>
    </row>
    <row r="12" spans="2:12" x14ac:dyDescent="0.25">
      <c r="B12" s="116" t="s">
        <v>48</v>
      </c>
      <c r="C12" s="117"/>
      <c r="D12" s="117"/>
      <c r="E12" s="117"/>
      <c r="F12" s="125"/>
      <c r="G12" s="93">
        <v>570576.99</v>
      </c>
      <c r="H12" s="18">
        <v>2701000</v>
      </c>
      <c r="I12" s="18"/>
      <c r="J12" s="93">
        <v>589417.62</v>
      </c>
      <c r="K12" s="18">
        <f t="shared" ref="K12:K17" si="0">J12/G12*100</f>
        <v>103.30203115972132</v>
      </c>
      <c r="L12" s="18">
        <f t="shared" ref="L12:L17" si="1">J12/H12*100</f>
        <v>21.822199925953349</v>
      </c>
    </row>
    <row r="13" spans="2:12" x14ac:dyDescent="0.25">
      <c r="B13" s="129" t="s">
        <v>49</v>
      </c>
      <c r="C13" s="125"/>
      <c r="D13" s="125"/>
      <c r="E13" s="125"/>
      <c r="F13" s="125"/>
      <c r="G13" s="93">
        <v>0</v>
      </c>
      <c r="H13" s="18">
        <v>200000</v>
      </c>
      <c r="I13" s="18"/>
      <c r="J13" s="93">
        <v>0</v>
      </c>
      <c r="K13" s="18" t="e">
        <f t="shared" si="0"/>
        <v>#DIV/0!</v>
      </c>
      <c r="L13" s="18">
        <f t="shared" si="1"/>
        <v>0</v>
      </c>
    </row>
    <row r="14" spans="2:12" x14ac:dyDescent="0.25">
      <c r="B14" s="108" t="s">
        <v>1</v>
      </c>
      <c r="C14" s="109"/>
      <c r="D14" s="109"/>
      <c r="E14" s="109"/>
      <c r="F14" s="110"/>
      <c r="G14" s="92">
        <v>1181811.45</v>
      </c>
      <c r="H14" s="20">
        <v>2409000</v>
      </c>
      <c r="I14" s="20"/>
      <c r="J14" s="92">
        <v>629562.32999999996</v>
      </c>
      <c r="K14" s="20">
        <f t="shared" si="0"/>
        <v>53.270962131903531</v>
      </c>
      <c r="L14" s="20">
        <f t="shared" si="1"/>
        <v>26.133762141967619</v>
      </c>
    </row>
    <row r="15" spans="2:12" x14ac:dyDescent="0.25">
      <c r="B15" s="130" t="s">
        <v>50</v>
      </c>
      <c r="C15" s="117"/>
      <c r="D15" s="117"/>
      <c r="E15" s="117"/>
      <c r="F15" s="117"/>
      <c r="G15" s="93">
        <v>476191.84</v>
      </c>
      <c r="H15" s="18">
        <v>1269000</v>
      </c>
      <c r="I15" s="18"/>
      <c r="J15" s="93">
        <v>516829.98</v>
      </c>
      <c r="K15" s="18">
        <f t="shared" si="0"/>
        <v>108.53398495866706</v>
      </c>
      <c r="L15" s="18">
        <f t="shared" si="1"/>
        <v>40.727342789598111</v>
      </c>
    </row>
    <row r="16" spans="2:12" x14ac:dyDescent="0.25">
      <c r="B16" s="129" t="s">
        <v>51</v>
      </c>
      <c r="C16" s="125"/>
      <c r="D16" s="125"/>
      <c r="E16" s="125"/>
      <c r="F16" s="125"/>
      <c r="G16" s="93">
        <v>705619.61</v>
      </c>
      <c r="H16" s="18">
        <v>1140000</v>
      </c>
      <c r="I16" s="18"/>
      <c r="J16" s="93">
        <v>112732.35</v>
      </c>
      <c r="K16" s="18">
        <f t="shared" si="0"/>
        <v>15.976362958506781</v>
      </c>
      <c r="L16" s="18">
        <f t="shared" si="1"/>
        <v>9.8888026315789475</v>
      </c>
    </row>
    <row r="17" spans="2:23" x14ac:dyDescent="0.25">
      <c r="B17" s="118" t="s">
        <v>67</v>
      </c>
      <c r="C17" s="119"/>
      <c r="D17" s="119"/>
      <c r="E17" s="119"/>
      <c r="F17" s="119"/>
      <c r="G17" s="92">
        <v>-611234.46</v>
      </c>
      <c r="H17" s="20">
        <v>492000</v>
      </c>
      <c r="I17" s="19"/>
      <c r="J17" s="94">
        <v>-40144.71</v>
      </c>
      <c r="K17" s="20">
        <f t="shared" si="0"/>
        <v>6.5678086932467776</v>
      </c>
      <c r="L17" s="20">
        <f t="shared" si="1"/>
        <v>-8.1594939024390243</v>
      </c>
    </row>
    <row r="18" spans="2:23" ht="18" x14ac:dyDescent="0.25">
      <c r="B18" s="2"/>
      <c r="C18" s="16"/>
      <c r="D18" s="16"/>
      <c r="E18" s="16"/>
      <c r="F18" s="16"/>
      <c r="G18" s="16"/>
      <c r="H18" s="16"/>
      <c r="I18" s="17"/>
      <c r="J18" s="17"/>
      <c r="K18" s="17"/>
      <c r="L18" s="17"/>
    </row>
    <row r="19" spans="2:23" ht="18" customHeight="1" x14ac:dyDescent="0.25">
      <c r="B19" s="107" t="s">
        <v>64</v>
      </c>
      <c r="C19" s="107"/>
      <c r="D19" s="107"/>
      <c r="E19" s="107"/>
      <c r="F19" s="107"/>
      <c r="G19" s="16"/>
      <c r="H19" s="16"/>
      <c r="I19" s="17"/>
      <c r="J19" s="17"/>
      <c r="K19" s="17"/>
      <c r="L19" s="17"/>
    </row>
    <row r="20" spans="2:23" ht="25.5" x14ac:dyDescent="0.25">
      <c r="B20" s="121" t="s">
        <v>8</v>
      </c>
      <c r="C20" s="121"/>
      <c r="D20" s="121"/>
      <c r="E20" s="121"/>
      <c r="F20" s="121"/>
      <c r="G20" s="25" t="s">
        <v>65</v>
      </c>
      <c r="H20" s="1" t="s">
        <v>77</v>
      </c>
      <c r="I20" s="1" t="s">
        <v>45</v>
      </c>
      <c r="J20" s="25" t="s">
        <v>66</v>
      </c>
      <c r="K20" s="1" t="s">
        <v>20</v>
      </c>
      <c r="L20" s="1" t="s">
        <v>46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s="28" customFormat="1" ht="11.25" x14ac:dyDescent="0.2">
      <c r="B21" s="122">
        <v>1</v>
      </c>
      <c r="C21" s="122"/>
      <c r="D21" s="122"/>
      <c r="E21" s="122"/>
      <c r="F21" s="122"/>
      <c r="G21" s="27">
        <v>2</v>
      </c>
      <c r="H21" s="26">
        <v>3</v>
      </c>
      <c r="I21" s="26">
        <v>4</v>
      </c>
      <c r="J21" s="26">
        <v>4</v>
      </c>
      <c r="K21" s="26" t="s">
        <v>75</v>
      </c>
      <c r="L21" s="26" t="s">
        <v>227</v>
      </c>
    </row>
    <row r="22" spans="2:23" ht="15.75" customHeight="1" x14ac:dyDescent="0.25">
      <c r="B22" s="116" t="s">
        <v>52</v>
      </c>
      <c r="C22" s="116"/>
      <c r="D22" s="116"/>
      <c r="E22" s="116"/>
      <c r="F22" s="116"/>
      <c r="G22" s="93">
        <v>429404.83</v>
      </c>
      <c r="H22" s="18">
        <v>0</v>
      </c>
      <c r="I22" s="18"/>
      <c r="J22" s="93">
        <v>0</v>
      </c>
      <c r="K22" s="18">
        <f>J22/G22*100</f>
        <v>0</v>
      </c>
      <c r="L22" s="18" t="e">
        <f>J22/H22*100</f>
        <v>#DIV/0!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x14ac:dyDescent="0.25">
      <c r="B23" s="116" t="s">
        <v>53</v>
      </c>
      <c r="C23" s="117"/>
      <c r="D23" s="117"/>
      <c r="E23" s="117"/>
      <c r="F23" s="117"/>
      <c r="G23" s="93">
        <v>0</v>
      </c>
      <c r="H23" s="18">
        <v>492000</v>
      </c>
      <c r="I23" s="18"/>
      <c r="J23" s="93">
        <v>635</v>
      </c>
      <c r="K23" s="18" t="e">
        <f t="shared" ref="K23:K26" si="2">J23/G23*100</f>
        <v>#DIV/0!</v>
      </c>
      <c r="L23" s="18">
        <f t="shared" ref="L23:L26" si="3">J23/H23*100</f>
        <v>0.1290650406504065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s="44" customFormat="1" ht="15" customHeight="1" x14ac:dyDescent="0.25">
      <c r="B24" s="115" t="s">
        <v>54</v>
      </c>
      <c r="C24" s="115"/>
      <c r="D24" s="115"/>
      <c r="E24" s="115"/>
      <c r="F24" s="115"/>
      <c r="G24" s="92">
        <v>429404.83</v>
      </c>
      <c r="H24" s="20">
        <v>-492000</v>
      </c>
      <c r="I24" s="20"/>
      <c r="J24" s="92">
        <v>635</v>
      </c>
      <c r="K24" s="20">
        <f t="shared" si="2"/>
        <v>0.14787910047495273</v>
      </c>
      <c r="L24" s="20">
        <f t="shared" si="3"/>
        <v>-0.1290650406504065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2:23" s="44" customFormat="1" ht="15" customHeight="1" x14ac:dyDescent="0.25">
      <c r="B25" s="115" t="s">
        <v>56</v>
      </c>
      <c r="C25" s="115"/>
      <c r="D25" s="115"/>
      <c r="E25" s="115"/>
      <c r="F25" s="115"/>
      <c r="G25" s="92">
        <v>0</v>
      </c>
      <c r="H25" s="20">
        <v>0</v>
      </c>
      <c r="I25" s="20"/>
      <c r="J25" s="92">
        <v>0</v>
      </c>
      <c r="K25" s="20" t="e">
        <f t="shared" si="2"/>
        <v>#DIV/0!</v>
      </c>
      <c r="L25" s="20" t="e">
        <f t="shared" si="3"/>
        <v>#DIV/0!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2:23" x14ac:dyDescent="0.25">
      <c r="B26" s="118" t="s">
        <v>70</v>
      </c>
      <c r="C26" s="119"/>
      <c r="D26" s="119"/>
      <c r="E26" s="119"/>
      <c r="F26" s="119"/>
      <c r="G26" s="92">
        <v>0</v>
      </c>
      <c r="H26" s="20">
        <v>0</v>
      </c>
      <c r="I26" s="20"/>
      <c r="J26" s="92">
        <v>0</v>
      </c>
      <c r="K26" s="20" t="e">
        <f t="shared" si="2"/>
        <v>#DIV/0!</v>
      </c>
      <c r="L26" s="20" t="e">
        <f t="shared" si="3"/>
        <v>#DIV/0!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1.25" customHeight="1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2:23" ht="8.25" customHeight="1" x14ac:dyDescent="0.25"/>
    <row r="29" spans="2:23" ht="23.25" customHeight="1" x14ac:dyDescent="0.25">
      <c r="B29" s="114" t="s">
        <v>69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2:23" ht="15.75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23" x14ac:dyDescent="0.25">
      <c r="B31" s="111" t="s">
        <v>72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2:23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2:1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2" ht="15" hidden="1" customHeight="1" x14ac:dyDescent="0.25">
      <c r="B34" s="111" t="s">
        <v>68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2:12" ht="36.75" hidden="1" customHeight="1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2:12" hidden="1" x14ac:dyDescent="0.25"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spans="2:12" ht="15" hidden="1" customHeight="1" x14ac:dyDescent="0.25">
      <c r="B37" s="112" t="s">
        <v>71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2:12" hidden="1" x14ac:dyDescent="0.25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</sheetData>
  <mergeCells count="28">
    <mergeCell ref="B1:L1"/>
    <mergeCell ref="B8:F8"/>
    <mergeCell ref="B20:F20"/>
    <mergeCell ref="B21:F21"/>
    <mergeCell ref="B22:F22"/>
    <mergeCell ref="B10:F10"/>
    <mergeCell ref="B11:F11"/>
    <mergeCell ref="B12:F12"/>
    <mergeCell ref="B4:K4"/>
    <mergeCell ref="B9:F9"/>
    <mergeCell ref="B5:D5"/>
    <mergeCell ref="B6:K6"/>
    <mergeCell ref="B13:F13"/>
    <mergeCell ref="B17:F17"/>
    <mergeCell ref="B15:F15"/>
    <mergeCell ref="B16:F16"/>
    <mergeCell ref="B19:F19"/>
    <mergeCell ref="B14:F14"/>
    <mergeCell ref="B31:L32"/>
    <mergeCell ref="B34:L35"/>
    <mergeCell ref="B37:L38"/>
    <mergeCell ref="B36:F36"/>
    <mergeCell ref="G36:K36"/>
    <mergeCell ref="B29:L29"/>
    <mergeCell ref="B24:F24"/>
    <mergeCell ref="B23:F23"/>
    <mergeCell ref="B25:F25"/>
    <mergeCell ref="B26:F26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6"/>
  <sheetViews>
    <sheetView topLeftCell="B1" workbookViewId="0">
      <selection activeCell="K10" sqref="K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8" width="25.28515625" customWidth="1"/>
    <col min="9" max="9" width="25.28515625" hidden="1" customWidth="1"/>
    <col min="10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20" t="s">
        <v>14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20" t="s">
        <v>62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20" t="s">
        <v>21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32.25" customHeight="1" x14ac:dyDescent="0.25">
      <c r="B8" s="131" t="s">
        <v>8</v>
      </c>
      <c r="C8" s="132"/>
      <c r="D8" s="132"/>
      <c r="E8" s="132"/>
      <c r="F8" s="133"/>
      <c r="G8" s="40" t="s">
        <v>65</v>
      </c>
      <c r="H8" s="40" t="s">
        <v>77</v>
      </c>
      <c r="I8" s="40" t="s">
        <v>45</v>
      </c>
      <c r="J8" s="40" t="s">
        <v>66</v>
      </c>
      <c r="K8" s="40" t="s">
        <v>20</v>
      </c>
      <c r="L8" s="40" t="s">
        <v>46</v>
      </c>
    </row>
    <row r="9" spans="2:12" s="28" customFormat="1" ht="11.25" x14ac:dyDescent="0.2">
      <c r="B9" s="134">
        <v>1</v>
      </c>
      <c r="C9" s="135"/>
      <c r="D9" s="135"/>
      <c r="E9" s="135"/>
      <c r="F9" s="136"/>
      <c r="G9" s="41">
        <v>2</v>
      </c>
      <c r="H9" s="41">
        <v>3</v>
      </c>
      <c r="I9" s="41">
        <v>4</v>
      </c>
      <c r="J9" s="41">
        <v>4</v>
      </c>
      <c r="K9" s="41" t="s">
        <v>75</v>
      </c>
      <c r="L9" s="41" t="s">
        <v>227</v>
      </c>
    </row>
    <row r="10" spans="2:12" x14ac:dyDescent="0.25">
      <c r="B10" s="7"/>
      <c r="C10" s="7"/>
      <c r="D10" s="7"/>
      <c r="E10" s="7"/>
      <c r="F10" s="83" t="s">
        <v>47</v>
      </c>
      <c r="G10" s="87">
        <v>570576.99</v>
      </c>
      <c r="H10" s="84">
        <v>2901000</v>
      </c>
      <c r="I10" s="86"/>
      <c r="J10" s="87">
        <v>589417.62</v>
      </c>
      <c r="K10" s="90">
        <f>J10/G10*100</f>
        <v>103.30203115972132</v>
      </c>
      <c r="L10" s="90">
        <f>J10/H10*100</f>
        <v>20.317739400206825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80">
        <v>570576.99</v>
      </c>
      <c r="H11" s="50">
        <v>2701000</v>
      </c>
      <c r="I11" s="80"/>
      <c r="J11" s="81">
        <v>589417.62</v>
      </c>
      <c r="K11" s="90">
        <f t="shared" ref="K11:K52" si="0">J11/G11*100</f>
        <v>103.30203115972132</v>
      </c>
      <c r="L11" s="90">
        <f t="shared" ref="L11:L52" si="1">J11/H11*100</f>
        <v>21.822199925953349</v>
      </c>
    </row>
    <row r="12" spans="2:12" ht="15.75" customHeight="1" x14ac:dyDescent="0.25">
      <c r="B12" s="7"/>
      <c r="C12" s="11">
        <v>61</v>
      </c>
      <c r="D12" s="7"/>
      <c r="E12" s="11"/>
      <c r="F12" s="11" t="s">
        <v>79</v>
      </c>
      <c r="G12" s="78">
        <v>313044.53999999998</v>
      </c>
      <c r="H12" s="5">
        <v>850000</v>
      </c>
      <c r="I12" s="78"/>
      <c r="J12" s="79">
        <v>353869.24</v>
      </c>
      <c r="K12" s="90">
        <f t="shared" si="0"/>
        <v>113.04117937977772</v>
      </c>
      <c r="L12" s="90">
        <f t="shared" si="1"/>
        <v>41.631675294117649</v>
      </c>
    </row>
    <row r="13" spans="2:12" ht="15.75" customHeight="1" x14ac:dyDescent="0.25">
      <c r="B13" s="7"/>
      <c r="C13" s="7"/>
      <c r="D13" s="11">
        <v>611</v>
      </c>
      <c r="E13" s="7"/>
      <c r="F13" s="11" t="s">
        <v>80</v>
      </c>
      <c r="G13" s="78">
        <v>165170.93</v>
      </c>
      <c r="H13" s="5"/>
      <c r="I13" s="78"/>
      <c r="J13" s="79">
        <v>279613.86</v>
      </c>
      <c r="K13" s="90">
        <f t="shared" si="0"/>
        <v>169.2875737879541</v>
      </c>
      <c r="L13" s="90" t="e">
        <f t="shared" si="1"/>
        <v>#DIV/0!</v>
      </c>
    </row>
    <row r="14" spans="2:12" ht="15.75" customHeight="1" x14ac:dyDescent="0.25">
      <c r="B14" s="7"/>
      <c r="C14" s="7"/>
      <c r="D14" s="7"/>
      <c r="E14" s="11">
        <v>6111</v>
      </c>
      <c r="F14" s="11" t="s">
        <v>81</v>
      </c>
      <c r="G14" s="78">
        <v>165170.93</v>
      </c>
      <c r="H14" s="5"/>
      <c r="I14" s="78"/>
      <c r="J14" s="79">
        <v>279613.86</v>
      </c>
      <c r="K14" s="90">
        <f t="shared" si="0"/>
        <v>169.2875737879541</v>
      </c>
      <c r="L14" s="90" t="e">
        <f t="shared" si="1"/>
        <v>#DIV/0!</v>
      </c>
    </row>
    <row r="15" spans="2:12" ht="15.75" customHeight="1" x14ac:dyDescent="0.25">
      <c r="B15" s="11"/>
      <c r="C15" s="11"/>
      <c r="D15" s="11">
        <v>613</v>
      </c>
      <c r="E15" s="11"/>
      <c r="F15" s="11" t="s">
        <v>240</v>
      </c>
      <c r="G15" s="78">
        <v>145954.57999999999</v>
      </c>
      <c r="H15" s="5"/>
      <c r="I15" s="78"/>
      <c r="J15" s="79">
        <v>72108.03</v>
      </c>
      <c r="K15" s="90">
        <f t="shared" si="0"/>
        <v>49.404431159337378</v>
      </c>
      <c r="L15" s="90" t="e">
        <f t="shared" si="1"/>
        <v>#DIV/0!</v>
      </c>
    </row>
    <row r="16" spans="2:12" ht="15.75" customHeight="1" x14ac:dyDescent="0.25">
      <c r="B16" s="11"/>
      <c r="C16" s="11"/>
      <c r="D16" s="11"/>
      <c r="E16" s="11">
        <v>6131</v>
      </c>
      <c r="F16" s="11" t="s">
        <v>241</v>
      </c>
      <c r="G16" s="78">
        <v>30026.94</v>
      </c>
      <c r="H16" s="5"/>
      <c r="I16" s="78"/>
      <c r="J16" s="79">
        <v>19924.009999999998</v>
      </c>
      <c r="K16" s="90">
        <f t="shared" si="0"/>
        <v>66.353780971354396</v>
      </c>
      <c r="L16" s="90" t="e">
        <f t="shared" si="1"/>
        <v>#DIV/0!</v>
      </c>
    </row>
    <row r="17" spans="2:12" ht="15.75" customHeight="1" x14ac:dyDescent="0.25">
      <c r="B17" s="11"/>
      <c r="C17" s="11"/>
      <c r="D17" s="11"/>
      <c r="E17" s="11">
        <v>6134</v>
      </c>
      <c r="F17" s="11" t="s">
        <v>242</v>
      </c>
      <c r="G17" s="78">
        <v>115927.64</v>
      </c>
      <c r="H17" s="5"/>
      <c r="I17" s="78"/>
      <c r="J17" s="79">
        <v>52184.02</v>
      </c>
      <c r="K17" s="90">
        <f t="shared" si="0"/>
        <v>45.01430375016691</v>
      </c>
      <c r="L17" s="90" t="e">
        <f t="shared" si="1"/>
        <v>#DIV/0!</v>
      </c>
    </row>
    <row r="18" spans="2:12" ht="15.75" customHeight="1" x14ac:dyDescent="0.25">
      <c r="B18" s="11"/>
      <c r="C18" s="11"/>
      <c r="D18" s="11">
        <v>614</v>
      </c>
      <c r="E18" s="11"/>
      <c r="F18" s="11" t="s">
        <v>243</v>
      </c>
      <c r="G18" s="78">
        <v>1919.03</v>
      </c>
      <c r="H18" s="5"/>
      <c r="I18" s="78"/>
      <c r="J18" s="79">
        <v>2147.35</v>
      </c>
      <c r="K18" s="90">
        <f t="shared" si="0"/>
        <v>111.89767747247308</v>
      </c>
      <c r="L18" s="90" t="e">
        <f t="shared" si="1"/>
        <v>#DIV/0!</v>
      </c>
    </row>
    <row r="19" spans="2:12" ht="15.75" customHeight="1" x14ac:dyDescent="0.25">
      <c r="B19" s="11"/>
      <c r="C19" s="11"/>
      <c r="D19" s="11"/>
      <c r="E19" s="11">
        <v>6142</v>
      </c>
      <c r="F19" s="11" t="s">
        <v>244</v>
      </c>
      <c r="G19" s="78">
        <v>1767.05</v>
      </c>
      <c r="H19" s="5"/>
      <c r="I19" s="78"/>
      <c r="J19" s="79">
        <v>2064.7600000000002</v>
      </c>
      <c r="K19" s="90">
        <f t="shared" si="0"/>
        <v>116.84785376757875</v>
      </c>
      <c r="L19" s="90" t="e">
        <f t="shared" si="1"/>
        <v>#DIV/0!</v>
      </c>
    </row>
    <row r="20" spans="2:12" ht="15.75" customHeight="1" x14ac:dyDescent="0.25">
      <c r="B20" s="11"/>
      <c r="C20" s="11"/>
      <c r="D20" s="11"/>
      <c r="E20" s="11">
        <v>6145</v>
      </c>
      <c r="F20" s="11" t="s">
        <v>245</v>
      </c>
      <c r="G20" s="78">
        <v>151.97999999999999</v>
      </c>
      <c r="H20" s="5"/>
      <c r="I20" s="78"/>
      <c r="J20" s="79">
        <v>82.59</v>
      </c>
      <c r="K20" s="90">
        <f t="shared" si="0"/>
        <v>54.342676667982637</v>
      </c>
      <c r="L20" s="90" t="e">
        <f t="shared" si="1"/>
        <v>#DIV/0!</v>
      </c>
    </row>
    <row r="21" spans="2:12" x14ac:dyDescent="0.25">
      <c r="B21" s="7"/>
      <c r="C21" s="11">
        <v>63</v>
      </c>
      <c r="D21" s="11"/>
      <c r="E21" s="11"/>
      <c r="F21" s="11" t="s">
        <v>239</v>
      </c>
      <c r="G21" s="78">
        <v>105865.09</v>
      </c>
      <c r="H21" s="5">
        <v>1350000</v>
      </c>
      <c r="I21" s="78"/>
      <c r="J21" s="79">
        <v>111625.75</v>
      </c>
      <c r="K21" s="90">
        <f t="shared" si="0"/>
        <v>105.44151051116096</v>
      </c>
      <c r="L21" s="90">
        <f t="shared" si="1"/>
        <v>8.2685740740740741</v>
      </c>
    </row>
    <row r="22" spans="2:12" x14ac:dyDescent="0.25">
      <c r="B22" s="8"/>
      <c r="C22" s="8"/>
      <c r="D22" s="8">
        <v>633</v>
      </c>
      <c r="E22" s="8"/>
      <c r="F22" s="8" t="s">
        <v>234</v>
      </c>
      <c r="G22" s="78">
        <v>102493.91</v>
      </c>
      <c r="H22" s="5"/>
      <c r="I22" s="78"/>
      <c r="J22" s="79">
        <v>82841.490000000005</v>
      </c>
      <c r="K22" s="90">
        <f t="shared" si="0"/>
        <v>80.825768087099021</v>
      </c>
      <c r="L22" s="90" t="e">
        <f t="shared" si="1"/>
        <v>#DIV/0!</v>
      </c>
    </row>
    <row r="23" spans="2:12" x14ac:dyDescent="0.25">
      <c r="B23" s="8"/>
      <c r="C23" s="8"/>
      <c r="D23" s="8"/>
      <c r="E23" s="8">
        <v>6331</v>
      </c>
      <c r="F23" s="8" t="s">
        <v>235</v>
      </c>
      <c r="G23" s="78">
        <v>102493.91</v>
      </c>
      <c r="H23" s="5"/>
      <c r="I23" s="78"/>
      <c r="J23" s="79">
        <v>82841.490000000005</v>
      </c>
      <c r="K23" s="90">
        <f t="shared" si="0"/>
        <v>80.825768087099021</v>
      </c>
      <c r="L23" s="90" t="e">
        <f t="shared" si="1"/>
        <v>#DIV/0!</v>
      </c>
    </row>
    <row r="24" spans="2:12" x14ac:dyDescent="0.25">
      <c r="B24" s="8"/>
      <c r="C24" s="8"/>
      <c r="D24" s="8">
        <v>638</v>
      </c>
      <c r="E24" s="8"/>
      <c r="F24" s="8" t="s">
        <v>236</v>
      </c>
      <c r="G24" s="78">
        <v>3371.18</v>
      </c>
      <c r="H24" s="5"/>
      <c r="I24" s="78"/>
      <c r="J24" s="79">
        <v>28784.26</v>
      </c>
      <c r="K24" s="90">
        <f t="shared" si="0"/>
        <v>853.83337585059246</v>
      </c>
      <c r="L24" s="90" t="e">
        <f t="shared" si="1"/>
        <v>#DIV/0!</v>
      </c>
    </row>
    <row r="25" spans="2:12" x14ac:dyDescent="0.25">
      <c r="B25" s="8"/>
      <c r="C25" s="8"/>
      <c r="D25" s="8"/>
      <c r="E25" s="8">
        <v>6381</v>
      </c>
      <c r="F25" s="8" t="s">
        <v>237</v>
      </c>
      <c r="G25" s="78">
        <v>3371.18</v>
      </c>
      <c r="H25" s="5"/>
      <c r="I25" s="78"/>
      <c r="J25" s="79">
        <v>0</v>
      </c>
      <c r="K25" s="90">
        <f t="shared" si="0"/>
        <v>0</v>
      </c>
      <c r="L25" s="90" t="e">
        <f t="shared" si="1"/>
        <v>#DIV/0!</v>
      </c>
    </row>
    <row r="26" spans="2:12" x14ac:dyDescent="0.25">
      <c r="B26" s="8"/>
      <c r="C26" s="8"/>
      <c r="D26" s="8"/>
      <c r="E26" s="8">
        <v>6382</v>
      </c>
      <c r="F26" s="8" t="s">
        <v>238</v>
      </c>
      <c r="G26" s="78">
        <v>0</v>
      </c>
      <c r="H26" s="5"/>
      <c r="I26" s="78"/>
      <c r="J26" s="79">
        <v>28784.26</v>
      </c>
      <c r="K26" s="90" t="e">
        <f t="shared" si="0"/>
        <v>#DIV/0!</v>
      </c>
      <c r="L26" s="90" t="e">
        <f t="shared" si="1"/>
        <v>#DIV/0!</v>
      </c>
    </row>
    <row r="27" spans="2:12" x14ac:dyDescent="0.25">
      <c r="B27" s="8"/>
      <c r="C27" s="8">
        <v>64</v>
      </c>
      <c r="D27" s="8"/>
      <c r="E27" s="8"/>
      <c r="F27" s="8" t="s">
        <v>82</v>
      </c>
      <c r="G27" s="78">
        <v>45604.56</v>
      </c>
      <c r="H27" s="5">
        <v>140000</v>
      </c>
      <c r="I27" s="78"/>
      <c r="J27" s="79">
        <v>56089.84</v>
      </c>
      <c r="K27" s="90">
        <f t="shared" si="0"/>
        <v>122.99173591412789</v>
      </c>
      <c r="L27" s="90">
        <f t="shared" si="1"/>
        <v>40.064171428571427</v>
      </c>
    </row>
    <row r="28" spans="2:12" x14ac:dyDescent="0.25">
      <c r="B28" s="8"/>
      <c r="C28" s="8"/>
      <c r="D28" s="8">
        <v>641</v>
      </c>
      <c r="E28" s="8"/>
      <c r="F28" s="8" t="s">
        <v>231</v>
      </c>
      <c r="G28" s="78">
        <v>358.71</v>
      </c>
      <c r="H28" s="5"/>
      <c r="I28" s="78"/>
      <c r="J28" s="79">
        <v>0.04</v>
      </c>
      <c r="K28" s="90">
        <f t="shared" si="0"/>
        <v>1.1151069108750803E-2</v>
      </c>
      <c r="L28" s="90" t="e">
        <f t="shared" si="1"/>
        <v>#DIV/0!</v>
      </c>
    </row>
    <row r="29" spans="2:12" x14ac:dyDescent="0.25">
      <c r="B29" s="8"/>
      <c r="C29" s="8"/>
      <c r="D29" s="8"/>
      <c r="E29" s="8">
        <v>6413</v>
      </c>
      <c r="F29" s="8" t="s">
        <v>232</v>
      </c>
      <c r="G29" s="78">
        <v>0.03</v>
      </c>
      <c r="H29" s="5"/>
      <c r="I29" s="78"/>
      <c r="J29" s="79">
        <v>0.04</v>
      </c>
      <c r="K29" s="90">
        <f t="shared" si="0"/>
        <v>133.33333333333334</v>
      </c>
      <c r="L29" s="90" t="e">
        <f t="shared" si="1"/>
        <v>#DIV/0!</v>
      </c>
    </row>
    <row r="30" spans="2:12" x14ac:dyDescent="0.25">
      <c r="B30" s="8"/>
      <c r="C30" s="8"/>
      <c r="D30" s="8"/>
      <c r="E30" s="8">
        <v>6414</v>
      </c>
      <c r="F30" s="8" t="s">
        <v>233</v>
      </c>
      <c r="G30" s="78">
        <v>358.68</v>
      </c>
      <c r="H30" s="5"/>
      <c r="I30" s="78"/>
      <c r="J30" s="79">
        <v>0</v>
      </c>
      <c r="K30" s="90">
        <f t="shared" si="0"/>
        <v>0</v>
      </c>
      <c r="L30" s="90" t="e">
        <f t="shared" si="1"/>
        <v>#DIV/0!</v>
      </c>
    </row>
    <row r="31" spans="2:12" x14ac:dyDescent="0.25">
      <c r="B31" s="8"/>
      <c r="C31" s="8"/>
      <c r="D31" s="8">
        <v>642</v>
      </c>
      <c r="E31" s="8"/>
      <c r="F31" s="8" t="s">
        <v>246</v>
      </c>
      <c r="G31" s="78">
        <v>45245.85</v>
      </c>
      <c r="H31" s="5"/>
      <c r="I31" s="78"/>
      <c r="J31" s="79">
        <v>56089.8</v>
      </c>
      <c r="K31" s="90">
        <f t="shared" si="0"/>
        <v>123.96672844028791</v>
      </c>
      <c r="L31" s="90" t="e">
        <f t="shared" si="1"/>
        <v>#DIV/0!</v>
      </c>
    </row>
    <row r="32" spans="2:12" x14ac:dyDescent="0.25">
      <c r="B32" s="8"/>
      <c r="C32" s="8"/>
      <c r="D32" s="8"/>
      <c r="E32" s="8">
        <v>6421</v>
      </c>
      <c r="F32" s="8" t="s">
        <v>247</v>
      </c>
      <c r="G32" s="78">
        <v>1643.93</v>
      </c>
      <c r="H32" s="5"/>
      <c r="I32" s="78"/>
      <c r="J32" s="79">
        <v>27775.99</v>
      </c>
      <c r="K32" s="90">
        <f t="shared" si="0"/>
        <v>1689.6090466139067</v>
      </c>
      <c r="L32" s="90" t="e">
        <f t="shared" si="1"/>
        <v>#DIV/0!</v>
      </c>
    </row>
    <row r="33" spans="2:12" x14ac:dyDescent="0.25">
      <c r="B33" s="8"/>
      <c r="C33" s="8"/>
      <c r="D33" s="8"/>
      <c r="E33" s="8">
        <v>6422</v>
      </c>
      <c r="F33" s="8" t="s">
        <v>248</v>
      </c>
      <c r="G33" s="78">
        <v>31810.38</v>
      </c>
      <c r="H33" s="5"/>
      <c r="I33" s="78"/>
      <c r="J33" s="79">
        <v>26946.14</v>
      </c>
      <c r="K33" s="90">
        <f t="shared" si="0"/>
        <v>84.708639129743176</v>
      </c>
      <c r="L33" s="90" t="e">
        <f t="shared" si="1"/>
        <v>#DIV/0!</v>
      </c>
    </row>
    <row r="34" spans="2:12" x14ac:dyDescent="0.25">
      <c r="B34" s="8"/>
      <c r="C34" s="8"/>
      <c r="D34" s="8"/>
      <c r="E34" s="8">
        <v>6423</v>
      </c>
      <c r="F34" s="8" t="s">
        <v>249</v>
      </c>
      <c r="G34" s="78">
        <v>11791.54</v>
      </c>
      <c r="H34" s="5"/>
      <c r="I34" s="78"/>
      <c r="J34" s="79">
        <v>1204.48</v>
      </c>
      <c r="K34" s="90">
        <f t="shared" si="0"/>
        <v>10.214781105775836</v>
      </c>
      <c r="L34" s="90" t="e">
        <f t="shared" si="1"/>
        <v>#DIV/0!</v>
      </c>
    </row>
    <row r="35" spans="2:12" x14ac:dyDescent="0.25">
      <c r="B35" s="8"/>
      <c r="C35" s="8"/>
      <c r="D35" s="8"/>
      <c r="E35" s="8">
        <v>6429</v>
      </c>
      <c r="F35" s="8" t="s">
        <v>250</v>
      </c>
      <c r="G35" s="78">
        <v>0</v>
      </c>
      <c r="H35" s="5"/>
      <c r="I35" s="78"/>
      <c r="J35" s="79">
        <v>163.19</v>
      </c>
      <c r="K35" s="90" t="e">
        <f t="shared" si="0"/>
        <v>#DIV/0!</v>
      </c>
      <c r="L35" s="90" t="e">
        <f t="shared" si="1"/>
        <v>#DIV/0!</v>
      </c>
    </row>
    <row r="36" spans="2:12" x14ac:dyDescent="0.25">
      <c r="B36" s="8"/>
      <c r="C36" s="8">
        <v>65</v>
      </c>
      <c r="D36" s="8"/>
      <c r="E36" s="8"/>
      <c r="F36" s="8" t="s">
        <v>86</v>
      </c>
      <c r="G36" s="78">
        <v>101242.09</v>
      </c>
      <c r="H36" s="5">
        <v>350000</v>
      </c>
      <c r="I36" s="78"/>
      <c r="J36" s="79">
        <v>62846.31</v>
      </c>
      <c r="K36" s="90">
        <f t="shared" si="0"/>
        <v>62.075279165019218</v>
      </c>
      <c r="L36" s="90">
        <f t="shared" si="1"/>
        <v>17.956088571428573</v>
      </c>
    </row>
    <row r="37" spans="2:12" x14ac:dyDescent="0.25">
      <c r="B37" s="8"/>
      <c r="C37" s="8"/>
      <c r="D37" s="8">
        <v>651</v>
      </c>
      <c r="E37" s="8"/>
      <c r="F37" s="8" t="s">
        <v>229</v>
      </c>
      <c r="G37" s="78">
        <v>4811.12</v>
      </c>
      <c r="H37" s="5"/>
      <c r="I37" s="78"/>
      <c r="J37" s="79">
        <v>3343.39</v>
      </c>
      <c r="K37" s="90">
        <f t="shared" si="0"/>
        <v>69.492966294750488</v>
      </c>
      <c r="L37" s="90" t="e">
        <f t="shared" si="1"/>
        <v>#DIV/0!</v>
      </c>
    </row>
    <row r="38" spans="2:12" x14ac:dyDescent="0.25">
      <c r="B38" s="8"/>
      <c r="C38" s="8"/>
      <c r="D38" s="8"/>
      <c r="E38" s="8">
        <v>6512</v>
      </c>
      <c r="F38" s="8" t="s">
        <v>230</v>
      </c>
      <c r="G38" s="78">
        <v>1293.94</v>
      </c>
      <c r="H38" s="5"/>
      <c r="I38" s="78"/>
      <c r="J38" s="79">
        <v>4.6399999999999997</v>
      </c>
      <c r="K38" s="90">
        <f t="shared" si="0"/>
        <v>0.35859467981513821</v>
      </c>
      <c r="L38" s="90" t="e">
        <f t="shared" si="1"/>
        <v>#DIV/0!</v>
      </c>
    </row>
    <row r="39" spans="2:12" x14ac:dyDescent="0.25">
      <c r="B39" s="8"/>
      <c r="C39" s="8"/>
      <c r="D39" s="8"/>
      <c r="E39" s="8">
        <v>6513</v>
      </c>
      <c r="F39" s="8" t="s">
        <v>251</v>
      </c>
      <c r="G39" s="78">
        <v>21.98</v>
      </c>
      <c r="H39" s="5"/>
      <c r="I39" s="78"/>
      <c r="J39" s="79">
        <v>6.97</v>
      </c>
      <c r="K39" s="90">
        <f t="shared" si="0"/>
        <v>31.710646041856233</v>
      </c>
      <c r="L39" s="90" t="e">
        <f t="shared" si="1"/>
        <v>#DIV/0!</v>
      </c>
    </row>
    <row r="40" spans="2:12" x14ac:dyDescent="0.25">
      <c r="B40" s="8"/>
      <c r="C40" s="8"/>
      <c r="D40" s="8"/>
      <c r="E40" s="8">
        <v>6514</v>
      </c>
      <c r="F40" s="8" t="s">
        <v>252</v>
      </c>
      <c r="G40" s="78">
        <v>3495.2</v>
      </c>
      <c r="H40" s="5"/>
      <c r="I40" s="78"/>
      <c r="J40" s="79">
        <v>3331.78</v>
      </c>
      <c r="K40" s="90">
        <f t="shared" si="0"/>
        <v>95.324444953078512</v>
      </c>
      <c r="L40" s="90" t="e">
        <f t="shared" si="1"/>
        <v>#DIV/0!</v>
      </c>
    </row>
    <row r="41" spans="2:12" x14ac:dyDescent="0.25">
      <c r="B41" s="8"/>
      <c r="C41" s="8"/>
      <c r="D41" s="8">
        <v>652</v>
      </c>
      <c r="E41" s="8"/>
      <c r="F41" s="8" t="s">
        <v>253</v>
      </c>
      <c r="G41" s="78">
        <v>400.11</v>
      </c>
      <c r="H41" s="5"/>
      <c r="I41" s="78"/>
      <c r="J41" s="79">
        <v>44.63</v>
      </c>
      <c r="K41" s="90">
        <f t="shared" si="0"/>
        <v>11.154432531053962</v>
      </c>
      <c r="L41" s="90" t="e">
        <f t="shared" si="1"/>
        <v>#DIV/0!</v>
      </c>
    </row>
    <row r="42" spans="2:12" x14ac:dyDescent="0.25">
      <c r="B42" s="8"/>
      <c r="C42" s="8"/>
      <c r="D42" s="8"/>
      <c r="E42" s="8">
        <v>6526</v>
      </c>
      <c r="F42" s="8" t="s">
        <v>254</v>
      </c>
      <c r="G42" s="78">
        <v>400.11</v>
      </c>
      <c r="H42" s="5"/>
      <c r="I42" s="78"/>
      <c r="J42" s="79">
        <v>44.63</v>
      </c>
      <c r="K42" s="90">
        <f t="shared" si="0"/>
        <v>11.154432531053962</v>
      </c>
      <c r="L42" s="90" t="e">
        <f t="shared" si="1"/>
        <v>#DIV/0!</v>
      </c>
    </row>
    <row r="43" spans="2:12" x14ac:dyDescent="0.25">
      <c r="B43" s="8"/>
      <c r="C43" s="8"/>
      <c r="D43" s="8">
        <v>653</v>
      </c>
      <c r="E43" s="8"/>
      <c r="F43" s="8" t="s">
        <v>255</v>
      </c>
      <c r="G43" s="78">
        <v>96030.86</v>
      </c>
      <c r="H43" s="5"/>
      <c r="I43" s="78"/>
      <c r="J43" s="79">
        <v>59458.29</v>
      </c>
      <c r="K43" s="90">
        <f t="shared" si="0"/>
        <v>61.915815395176089</v>
      </c>
      <c r="L43" s="90" t="e">
        <f t="shared" si="1"/>
        <v>#DIV/0!</v>
      </c>
    </row>
    <row r="44" spans="2:12" x14ac:dyDescent="0.25">
      <c r="B44" s="8"/>
      <c r="C44" s="8"/>
      <c r="D44" s="8"/>
      <c r="E44" s="8">
        <v>6531</v>
      </c>
      <c r="F44" s="8" t="s">
        <v>256</v>
      </c>
      <c r="G44" s="78">
        <v>61941.21</v>
      </c>
      <c r="H44" s="5"/>
      <c r="I44" s="78"/>
      <c r="J44" s="79">
        <v>21819.49</v>
      </c>
      <c r="K44" s="90">
        <f t="shared" si="0"/>
        <v>35.22612813020605</v>
      </c>
      <c r="L44" s="90" t="e">
        <f t="shared" si="1"/>
        <v>#DIV/0!</v>
      </c>
    </row>
    <row r="45" spans="2:12" x14ac:dyDescent="0.25">
      <c r="B45" s="8"/>
      <c r="C45" s="8"/>
      <c r="D45" s="8"/>
      <c r="E45" s="8">
        <v>6532</v>
      </c>
      <c r="F45" s="8" t="s">
        <v>257</v>
      </c>
      <c r="G45" s="78">
        <v>34089.65</v>
      </c>
      <c r="H45" s="5"/>
      <c r="I45" s="78"/>
      <c r="J45" s="79">
        <v>37638.800000000003</v>
      </c>
      <c r="K45" s="90">
        <f t="shared" si="0"/>
        <v>110.41122452122565</v>
      </c>
      <c r="L45" s="90" t="e">
        <f t="shared" si="1"/>
        <v>#DIV/0!</v>
      </c>
    </row>
    <row r="46" spans="2:12" x14ac:dyDescent="0.25">
      <c r="B46" s="8"/>
      <c r="C46" s="8">
        <v>68</v>
      </c>
      <c r="D46" s="9"/>
      <c r="E46" s="9"/>
      <c r="F46" s="11" t="s">
        <v>83</v>
      </c>
      <c r="G46" s="78">
        <v>4821.71</v>
      </c>
      <c r="H46" s="5">
        <v>11000</v>
      </c>
      <c r="I46" s="78"/>
      <c r="J46" s="79">
        <v>4986.4799999999996</v>
      </c>
      <c r="K46" s="90">
        <f t="shared" si="0"/>
        <v>103.41725238556445</v>
      </c>
      <c r="L46" s="90">
        <f t="shared" si="1"/>
        <v>45.331636363636356</v>
      </c>
    </row>
    <row r="47" spans="2:12" x14ac:dyDescent="0.25">
      <c r="B47" s="8"/>
      <c r="C47" s="24"/>
      <c r="D47" s="9">
        <v>683</v>
      </c>
      <c r="E47" s="9"/>
      <c r="F47" s="11" t="s">
        <v>228</v>
      </c>
      <c r="G47" s="78">
        <v>4821.71</v>
      </c>
      <c r="H47" s="5"/>
      <c r="I47" s="78"/>
      <c r="J47" s="79">
        <v>4986.4799999999996</v>
      </c>
      <c r="K47" s="90">
        <f t="shared" si="0"/>
        <v>103.41725238556445</v>
      </c>
      <c r="L47" s="90" t="e">
        <f t="shared" si="1"/>
        <v>#DIV/0!</v>
      </c>
    </row>
    <row r="48" spans="2:12" x14ac:dyDescent="0.25">
      <c r="B48" s="8"/>
      <c r="C48" s="24"/>
      <c r="D48" s="9"/>
      <c r="E48" s="9">
        <v>6831</v>
      </c>
      <c r="F48" s="11" t="s">
        <v>228</v>
      </c>
      <c r="G48" s="78">
        <v>4821.71</v>
      </c>
      <c r="H48" s="5"/>
      <c r="I48" s="78"/>
      <c r="J48" s="79">
        <v>4986.4799999999996</v>
      </c>
      <c r="K48" s="90">
        <f t="shared" si="0"/>
        <v>103.41725238556445</v>
      </c>
      <c r="L48" s="90" t="e">
        <f t="shared" si="1"/>
        <v>#DIV/0!</v>
      </c>
    </row>
    <row r="49" spans="2:12" x14ac:dyDescent="0.25">
      <c r="B49" s="24">
        <v>7</v>
      </c>
      <c r="C49" s="8"/>
      <c r="D49" s="9"/>
      <c r="E49" s="9"/>
      <c r="F49" s="7" t="s">
        <v>3</v>
      </c>
      <c r="G49" s="78">
        <v>0</v>
      </c>
      <c r="H49" s="50">
        <v>200000</v>
      </c>
      <c r="I49" s="78"/>
      <c r="J49" s="79">
        <v>0</v>
      </c>
      <c r="K49" s="90" t="e">
        <f t="shared" si="0"/>
        <v>#DIV/0!</v>
      </c>
      <c r="L49" s="90">
        <f t="shared" si="1"/>
        <v>0</v>
      </c>
    </row>
    <row r="50" spans="2:12" x14ac:dyDescent="0.25">
      <c r="B50" s="8"/>
      <c r="C50" s="8">
        <v>71</v>
      </c>
      <c r="D50" s="9"/>
      <c r="E50" s="9"/>
      <c r="F50" s="30" t="s">
        <v>24</v>
      </c>
      <c r="G50" s="78">
        <v>0</v>
      </c>
      <c r="H50" s="5">
        <v>200000</v>
      </c>
      <c r="I50" s="78"/>
      <c r="J50" s="79">
        <v>0</v>
      </c>
      <c r="K50" s="90" t="e">
        <f t="shared" si="0"/>
        <v>#DIV/0!</v>
      </c>
      <c r="L50" s="90">
        <f t="shared" si="1"/>
        <v>0</v>
      </c>
    </row>
    <row r="51" spans="2:12" x14ac:dyDescent="0.25">
      <c r="B51" s="8"/>
      <c r="C51" s="8"/>
      <c r="D51" s="8">
        <v>711</v>
      </c>
      <c r="E51" s="8"/>
      <c r="F51" s="30" t="s">
        <v>78</v>
      </c>
      <c r="G51" s="78">
        <v>0</v>
      </c>
      <c r="H51" s="5"/>
      <c r="I51" s="78"/>
      <c r="J51" s="79">
        <v>0</v>
      </c>
      <c r="K51" s="90" t="e">
        <f t="shared" si="0"/>
        <v>#DIV/0!</v>
      </c>
      <c r="L51" s="90" t="e">
        <f t="shared" si="1"/>
        <v>#DIV/0!</v>
      </c>
    </row>
    <row r="52" spans="2:12" x14ac:dyDescent="0.25">
      <c r="B52" s="8"/>
      <c r="C52" s="8"/>
      <c r="D52" s="8"/>
      <c r="E52" s="8">
        <v>7111</v>
      </c>
      <c r="F52" s="30" t="s">
        <v>29</v>
      </c>
      <c r="G52" s="78">
        <v>0</v>
      </c>
      <c r="H52" s="5"/>
      <c r="I52" s="78"/>
      <c r="J52" s="79">
        <v>0</v>
      </c>
      <c r="K52" s="90" t="e">
        <f t="shared" si="0"/>
        <v>#DIV/0!</v>
      </c>
      <c r="L52" s="90" t="e">
        <f t="shared" si="1"/>
        <v>#DIV/0!</v>
      </c>
    </row>
    <row r="53" spans="2:12" hidden="1" x14ac:dyDescent="0.25">
      <c r="B53" s="8"/>
      <c r="C53" s="8"/>
      <c r="D53" s="8"/>
      <c r="E53" s="8"/>
      <c r="F53" s="30"/>
      <c r="G53" s="5"/>
      <c r="H53" s="5"/>
      <c r="I53" s="5"/>
      <c r="J53" s="29"/>
      <c r="K53" s="29"/>
      <c r="L53" s="29"/>
    </row>
    <row r="54" spans="2:12" ht="15.75" customHeight="1" x14ac:dyDescent="0.25"/>
    <row r="55" spans="2:12" ht="15.75" customHeight="1" x14ac:dyDescent="0.25"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</row>
    <row r="56" spans="2:12" ht="33" customHeight="1" x14ac:dyDescent="0.25">
      <c r="B56" s="131" t="s">
        <v>8</v>
      </c>
      <c r="C56" s="132"/>
      <c r="D56" s="132"/>
      <c r="E56" s="132"/>
      <c r="F56" s="133"/>
      <c r="G56" s="40" t="s">
        <v>65</v>
      </c>
      <c r="H56" s="40" t="s">
        <v>77</v>
      </c>
      <c r="I56" s="40" t="s">
        <v>45</v>
      </c>
      <c r="J56" s="40" t="s">
        <v>66</v>
      </c>
      <c r="K56" s="40" t="s">
        <v>20</v>
      </c>
      <c r="L56" s="40" t="s">
        <v>46</v>
      </c>
    </row>
    <row r="57" spans="2:12" s="28" customFormat="1" ht="11.25" x14ac:dyDescent="0.2">
      <c r="B57" s="134">
        <v>1</v>
      </c>
      <c r="C57" s="135"/>
      <c r="D57" s="135"/>
      <c r="E57" s="135"/>
      <c r="F57" s="136"/>
      <c r="G57" s="41">
        <v>2</v>
      </c>
      <c r="H57" s="41">
        <v>3</v>
      </c>
      <c r="I57" s="41">
        <v>4</v>
      </c>
      <c r="J57" s="41">
        <v>4</v>
      </c>
      <c r="K57" s="41" t="s">
        <v>75</v>
      </c>
      <c r="L57" s="41" t="s">
        <v>227</v>
      </c>
    </row>
    <row r="58" spans="2:12" x14ac:dyDescent="0.25">
      <c r="B58" s="7"/>
      <c r="C58" s="7"/>
      <c r="D58" s="7"/>
      <c r="E58" s="7"/>
      <c r="F58" s="83" t="s">
        <v>37</v>
      </c>
      <c r="G58" s="88">
        <v>1181811.45</v>
      </c>
      <c r="H58" s="84">
        <v>2409000</v>
      </c>
      <c r="I58" s="85"/>
      <c r="J58" s="89">
        <v>629562.32999999996</v>
      </c>
      <c r="K58" s="91">
        <f>J58/G58*100</f>
        <v>53.270962131903531</v>
      </c>
      <c r="L58" s="91">
        <f>J58/H58*100</f>
        <v>26.133762141967619</v>
      </c>
    </row>
    <row r="59" spans="2:12" x14ac:dyDescent="0.25">
      <c r="B59" s="7">
        <v>3</v>
      </c>
      <c r="C59" s="7"/>
      <c r="D59" s="7"/>
      <c r="E59" s="7"/>
      <c r="F59" s="7" t="s">
        <v>4</v>
      </c>
      <c r="G59" s="78">
        <v>476191.84</v>
      </c>
      <c r="H59" s="50">
        <v>1269000</v>
      </c>
      <c r="I59" s="5"/>
      <c r="J59" s="79">
        <v>516829.98</v>
      </c>
      <c r="K59" s="91">
        <f t="shared" ref="K59:K122" si="2">J59/G59*100</f>
        <v>108.53398495866706</v>
      </c>
      <c r="L59" s="91">
        <f t="shared" ref="L59:L122" si="3">J59/H59*100</f>
        <v>40.727342789598111</v>
      </c>
    </row>
    <row r="60" spans="2:12" x14ac:dyDescent="0.25">
      <c r="B60" s="7"/>
      <c r="C60" s="11">
        <v>31</v>
      </c>
      <c r="D60" s="11"/>
      <c r="E60" s="11"/>
      <c r="F60" s="11" t="s">
        <v>5</v>
      </c>
      <c r="G60" s="78">
        <v>89120.28</v>
      </c>
      <c r="H60" s="5">
        <v>441000</v>
      </c>
      <c r="I60" s="5"/>
      <c r="J60" s="79">
        <v>95969.46</v>
      </c>
      <c r="K60" s="91">
        <f t="shared" si="2"/>
        <v>107.68532145545325</v>
      </c>
      <c r="L60" s="91">
        <f t="shared" si="3"/>
        <v>21.76178231292517</v>
      </c>
    </row>
    <row r="61" spans="2:12" x14ac:dyDescent="0.25">
      <c r="B61" s="8"/>
      <c r="C61" s="8"/>
      <c r="D61" s="8">
        <v>311</v>
      </c>
      <c r="E61" s="8"/>
      <c r="F61" s="8" t="s">
        <v>288</v>
      </c>
      <c r="G61" s="78">
        <v>76498.09</v>
      </c>
      <c r="H61" s="5"/>
      <c r="I61" s="5"/>
      <c r="J61" s="79">
        <v>80059.58</v>
      </c>
      <c r="K61" s="91">
        <f t="shared" si="2"/>
        <v>104.65565872298251</v>
      </c>
      <c r="L61" s="91" t="e">
        <f t="shared" si="3"/>
        <v>#DIV/0!</v>
      </c>
    </row>
    <row r="62" spans="2:12" x14ac:dyDescent="0.25">
      <c r="B62" s="8"/>
      <c r="C62" s="8"/>
      <c r="D62" s="8"/>
      <c r="E62" s="8">
        <v>3111</v>
      </c>
      <c r="F62" s="8" t="s">
        <v>25</v>
      </c>
      <c r="G62" s="78">
        <v>76498.09</v>
      </c>
      <c r="H62" s="5"/>
      <c r="I62" s="5"/>
      <c r="J62" s="79">
        <v>80059.58</v>
      </c>
      <c r="K62" s="91">
        <f t="shared" si="2"/>
        <v>104.65565872298251</v>
      </c>
      <c r="L62" s="91" t="e">
        <f t="shared" si="3"/>
        <v>#DIV/0!</v>
      </c>
    </row>
    <row r="63" spans="2:12" x14ac:dyDescent="0.25">
      <c r="B63" s="8"/>
      <c r="C63" s="8"/>
      <c r="D63" s="8">
        <v>312</v>
      </c>
      <c r="E63" s="8"/>
      <c r="F63" s="8" t="s">
        <v>289</v>
      </c>
      <c r="G63" s="78">
        <v>0</v>
      </c>
      <c r="H63" s="5"/>
      <c r="I63" s="5"/>
      <c r="J63" s="79">
        <v>2700</v>
      </c>
      <c r="K63" s="91" t="e">
        <f t="shared" si="2"/>
        <v>#DIV/0!</v>
      </c>
      <c r="L63" s="91" t="e">
        <f t="shared" si="3"/>
        <v>#DIV/0!</v>
      </c>
    </row>
    <row r="64" spans="2:12" x14ac:dyDescent="0.25">
      <c r="B64" s="8"/>
      <c r="C64" s="8"/>
      <c r="D64" s="8"/>
      <c r="E64" s="8">
        <v>3121</v>
      </c>
      <c r="F64" s="8" t="s">
        <v>289</v>
      </c>
      <c r="G64" s="78">
        <v>0</v>
      </c>
      <c r="H64" s="5"/>
      <c r="I64" s="5"/>
      <c r="J64" s="79">
        <v>2700</v>
      </c>
      <c r="K64" s="91" t="e">
        <f t="shared" si="2"/>
        <v>#DIV/0!</v>
      </c>
      <c r="L64" s="91" t="e">
        <f t="shared" si="3"/>
        <v>#DIV/0!</v>
      </c>
    </row>
    <row r="65" spans="2:12" x14ac:dyDescent="0.25">
      <c r="B65" s="8"/>
      <c r="C65" s="8"/>
      <c r="D65" s="8">
        <v>313</v>
      </c>
      <c r="E65" s="8"/>
      <c r="F65" s="8" t="s">
        <v>290</v>
      </c>
      <c r="G65" s="78">
        <v>12622.19</v>
      </c>
      <c r="H65" s="5"/>
      <c r="I65" s="5"/>
      <c r="J65" s="79">
        <v>13209.88</v>
      </c>
      <c r="K65" s="91">
        <f t="shared" si="2"/>
        <v>104.65600660424219</v>
      </c>
      <c r="L65" s="91" t="e">
        <f t="shared" si="3"/>
        <v>#DIV/0!</v>
      </c>
    </row>
    <row r="66" spans="2:12" x14ac:dyDescent="0.25">
      <c r="B66" s="8"/>
      <c r="C66" s="8"/>
      <c r="D66" s="8"/>
      <c r="E66" s="8">
        <v>3132</v>
      </c>
      <c r="F66" s="8" t="s">
        <v>291</v>
      </c>
      <c r="G66" s="78">
        <v>12622.19</v>
      </c>
      <c r="H66" s="5"/>
      <c r="I66" s="5"/>
      <c r="J66" s="79">
        <v>13209.88</v>
      </c>
      <c r="K66" s="91">
        <f t="shared" si="2"/>
        <v>104.65600660424219</v>
      </c>
      <c r="L66" s="91" t="e">
        <f t="shared" si="3"/>
        <v>#DIV/0!</v>
      </c>
    </row>
    <row r="67" spans="2:12" x14ac:dyDescent="0.25">
      <c r="B67" s="8"/>
      <c r="C67" s="8">
        <v>32</v>
      </c>
      <c r="D67" s="9"/>
      <c r="E67" s="9"/>
      <c r="F67" s="8" t="s">
        <v>15</v>
      </c>
      <c r="G67" s="78">
        <v>217200.28</v>
      </c>
      <c r="H67" s="5">
        <v>573000</v>
      </c>
      <c r="I67" s="5"/>
      <c r="J67" s="79">
        <v>223329.39</v>
      </c>
      <c r="K67" s="91">
        <f t="shared" si="2"/>
        <v>102.82187021121705</v>
      </c>
      <c r="L67" s="91">
        <f t="shared" si="3"/>
        <v>38.975460732984295</v>
      </c>
    </row>
    <row r="68" spans="2:12" x14ac:dyDescent="0.25">
      <c r="B68" s="8"/>
      <c r="C68" s="8"/>
      <c r="D68" s="8">
        <v>321</v>
      </c>
      <c r="E68" s="8"/>
      <c r="F68" s="8" t="s">
        <v>26</v>
      </c>
      <c r="G68" s="78">
        <v>4272.4799999999996</v>
      </c>
      <c r="H68" s="5"/>
      <c r="I68" s="5"/>
      <c r="J68" s="79">
        <v>4618.07</v>
      </c>
      <c r="K68" s="91">
        <f t="shared" si="2"/>
        <v>108.08874471033218</v>
      </c>
      <c r="L68" s="91" t="e">
        <f t="shared" si="3"/>
        <v>#DIV/0!</v>
      </c>
    </row>
    <row r="69" spans="2:12" x14ac:dyDescent="0.25">
      <c r="B69" s="8"/>
      <c r="C69" s="24"/>
      <c r="D69" s="8"/>
      <c r="E69" s="8">
        <v>3211</v>
      </c>
      <c r="F69" s="30" t="s">
        <v>27</v>
      </c>
      <c r="G69" s="78">
        <v>2966.49</v>
      </c>
      <c r="H69" s="5"/>
      <c r="I69" s="5"/>
      <c r="J69" s="79">
        <v>3209.63</v>
      </c>
      <c r="K69" s="91">
        <f t="shared" si="2"/>
        <v>108.19621842649059</v>
      </c>
      <c r="L69" s="91" t="e">
        <f t="shared" si="3"/>
        <v>#DIV/0!</v>
      </c>
    </row>
    <row r="70" spans="2:12" x14ac:dyDescent="0.25">
      <c r="B70" s="8"/>
      <c r="C70" s="24"/>
      <c r="D70" s="8"/>
      <c r="E70" s="8">
        <v>3212</v>
      </c>
      <c r="F70" s="30" t="s">
        <v>292</v>
      </c>
      <c r="G70" s="78">
        <v>1305.99</v>
      </c>
      <c r="H70" s="5"/>
      <c r="I70" s="5"/>
      <c r="J70" s="79">
        <v>1408.44</v>
      </c>
      <c r="K70" s="91">
        <f t="shared" si="2"/>
        <v>107.84462361886385</v>
      </c>
      <c r="L70" s="91" t="e">
        <f t="shared" si="3"/>
        <v>#DIV/0!</v>
      </c>
    </row>
    <row r="71" spans="2:12" x14ac:dyDescent="0.25">
      <c r="B71" s="8"/>
      <c r="C71" s="24"/>
      <c r="D71" s="8">
        <v>322</v>
      </c>
      <c r="E71" s="8"/>
      <c r="F71" s="30" t="s">
        <v>293</v>
      </c>
      <c r="G71" s="78">
        <v>75478.179999999993</v>
      </c>
      <c r="H71" s="5"/>
      <c r="I71" s="5"/>
      <c r="J71" s="79">
        <v>70017.070000000007</v>
      </c>
      <c r="K71" s="91">
        <f t="shared" si="2"/>
        <v>92.764650657978251</v>
      </c>
      <c r="L71" s="91" t="e">
        <f t="shared" si="3"/>
        <v>#DIV/0!</v>
      </c>
    </row>
    <row r="72" spans="2:12" x14ac:dyDescent="0.25">
      <c r="B72" s="8"/>
      <c r="C72" s="24"/>
      <c r="D72" s="8"/>
      <c r="E72" s="8">
        <v>3221</v>
      </c>
      <c r="F72" s="30" t="s">
        <v>294</v>
      </c>
      <c r="G72" s="78">
        <v>1951.93</v>
      </c>
      <c r="H72" s="5"/>
      <c r="I72" s="5"/>
      <c r="J72" s="79">
        <v>2524.4</v>
      </c>
      <c r="K72" s="91">
        <f t="shared" si="2"/>
        <v>129.3284082933302</v>
      </c>
      <c r="L72" s="91" t="e">
        <f t="shared" si="3"/>
        <v>#DIV/0!</v>
      </c>
    </row>
    <row r="73" spans="2:12" x14ac:dyDescent="0.25">
      <c r="B73" s="8"/>
      <c r="C73" s="24"/>
      <c r="D73" s="8"/>
      <c r="E73" s="8">
        <v>3223</v>
      </c>
      <c r="F73" s="30" t="s">
        <v>295</v>
      </c>
      <c r="G73" s="78">
        <v>42057.82</v>
      </c>
      <c r="H73" s="5"/>
      <c r="I73" s="5"/>
      <c r="J73" s="79">
        <v>26893.81</v>
      </c>
      <c r="K73" s="91">
        <f t="shared" si="2"/>
        <v>63.944850208593792</v>
      </c>
      <c r="L73" s="91" t="e">
        <f t="shared" si="3"/>
        <v>#DIV/0!</v>
      </c>
    </row>
    <row r="74" spans="2:12" ht="15" customHeight="1" x14ac:dyDescent="0.25">
      <c r="B74" s="8"/>
      <c r="C74" s="24"/>
      <c r="D74" s="8"/>
      <c r="E74" s="8">
        <v>3224</v>
      </c>
      <c r="F74" s="30" t="s">
        <v>296</v>
      </c>
      <c r="G74" s="78">
        <v>30045.79</v>
      </c>
      <c r="H74" s="5"/>
      <c r="I74" s="5"/>
      <c r="J74" s="79">
        <v>40167.870000000003</v>
      </c>
      <c r="K74" s="91">
        <f t="shared" si="2"/>
        <v>133.68884625766208</v>
      </c>
      <c r="L74" s="91" t="e">
        <f t="shared" si="3"/>
        <v>#DIV/0!</v>
      </c>
    </row>
    <row r="75" spans="2:12" x14ac:dyDescent="0.25">
      <c r="B75" s="8"/>
      <c r="C75" s="24"/>
      <c r="D75" s="8"/>
      <c r="E75" s="8">
        <v>3225</v>
      </c>
      <c r="F75" s="30" t="s">
        <v>297</v>
      </c>
      <c r="G75" s="78">
        <v>202.86</v>
      </c>
      <c r="H75" s="5"/>
      <c r="I75" s="5"/>
      <c r="J75" s="79">
        <v>430.99</v>
      </c>
      <c r="K75" s="91">
        <f t="shared" si="2"/>
        <v>212.45686680469288</v>
      </c>
      <c r="L75" s="91" t="e">
        <f t="shared" si="3"/>
        <v>#DIV/0!</v>
      </c>
    </row>
    <row r="76" spans="2:12" x14ac:dyDescent="0.25">
      <c r="B76" s="8"/>
      <c r="C76" s="24"/>
      <c r="D76" s="8"/>
      <c r="E76" s="8">
        <v>3227</v>
      </c>
      <c r="F76" s="30" t="s">
        <v>298</v>
      </c>
      <c r="G76" s="78">
        <v>1219.78</v>
      </c>
      <c r="H76" s="5"/>
      <c r="I76" s="79"/>
      <c r="J76" s="29">
        <v>0</v>
      </c>
      <c r="K76" s="91">
        <f t="shared" si="2"/>
        <v>0</v>
      </c>
      <c r="L76" s="91" t="e">
        <f t="shared" si="3"/>
        <v>#DIV/0!</v>
      </c>
    </row>
    <row r="77" spans="2:12" x14ac:dyDescent="0.25">
      <c r="B77" s="8"/>
      <c r="C77" s="24"/>
      <c r="D77" s="8">
        <v>323</v>
      </c>
      <c r="E77" s="8"/>
      <c r="F77" s="30" t="s">
        <v>299</v>
      </c>
      <c r="G77" s="78">
        <v>129680.49</v>
      </c>
      <c r="H77" s="5"/>
      <c r="I77" s="5"/>
      <c r="J77" s="79">
        <v>138371.94</v>
      </c>
      <c r="K77" s="91">
        <f t="shared" si="2"/>
        <v>106.70220323812781</v>
      </c>
      <c r="L77" s="91" t="e">
        <f t="shared" si="3"/>
        <v>#DIV/0!</v>
      </c>
    </row>
    <row r="78" spans="2:12" x14ac:dyDescent="0.25">
      <c r="B78" s="8"/>
      <c r="C78" s="24"/>
      <c r="D78" s="8"/>
      <c r="E78" s="8">
        <v>3231</v>
      </c>
      <c r="F78" s="30" t="s">
        <v>300</v>
      </c>
      <c r="G78" s="78">
        <v>5305.21</v>
      </c>
      <c r="H78" s="5"/>
      <c r="I78" s="5"/>
      <c r="J78" s="79">
        <v>5379.96</v>
      </c>
      <c r="K78" s="91">
        <f t="shared" si="2"/>
        <v>101.40899229248231</v>
      </c>
      <c r="L78" s="91" t="e">
        <f t="shared" si="3"/>
        <v>#DIV/0!</v>
      </c>
    </row>
    <row r="79" spans="2:12" x14ac:dyDescent="0.25">
      <c r="B79" s="8"/>
      <c r="C79" s="24"/>
      <c r="D79" s="8"/>
      <c r="E79" s="8">
        <v>3232</v>
      </c>
      <c r="F79" s="30" t="s">
        <v>301</v>
      </c>
      <c r="G79" s="78">
        <v>23945.47</v>
      </c>
      <c r="H79" s="5"/>
      <c r="I79" s="5"/>
      <c r="J79" s="79">
        <v>40448.620000000003</v>
      </c>
      <c r="K79" s="91">
        <f t="shared" si="2"/>
        <v>168.91971633883151</v>
      </c>
      <c r="L79" s="91" t="e">
        <f t="shared" si="3"/>
        <v>#DIV/0!</v>
      </c>
    </row>
    <row r="80" spans="2:12" x14ac:dyDescent="0.25">
      <c r="B80" s="8"/>
      <c r="C80" s="24"/>
      <c r="D80" s="8"/>
      <c r="E80" s="8">
        <v>3233</v>
      </c>
      <c r="F80" s="30" t="s">
        <v>302</v>
      </c>
      <c r="G80" s="78">
        <v>1688.8</v>
      </c>
      <c r="H80" s="5"/>
      <c r="I80" s="5"/>
      <c r="J80" s="79">
        <v>718.75</v>
      </c>
      <c r="K80" s="91">
        <f t="shared" si="2"/>
        <v>42.559805779251541</v>
      </c>
      <c r="L80" s="91" t="e">
        <f t="shared" si="3"/>
        <v>#DIV/0!</v>
      </c>
    </row>
    <row r="81" spans="2:12" x14ac:dyDescent="0.25">
      <c r="B81" s="8"/>
      <c r="C81" s="24"/>
      <c r="D81" s="8"/>
      <c r="E81" s="8">
        <v>3234</v>
      </c>
      <c r="F81" s="30" t="s">
        <v>303</v>
      </c>
      <c r="G81" s="78">
        <v>20061.13</v>
      </c>
      <c r="H81" s="5"/>
      <c r="I81" s="5"/>
      <c r="J81" s="79">
        <v>10668.61</v>
      </c>
      <c r="K81" s="91">
        <f t="shared" si="2"/>
        <v>53.180503790165353</v>
      </c>
      <c r="L81" s="91" t="e">
        <f t="shared" si="3"/>
        <v>#DIV/0!</v>
      </c>
    </row>
    <row r="82" spans="2:12" x14ac:dyDescent="0.25">
      <c r="B82" s="8"/>
      <c r="C82" s="24"/>
      <c r="D82" s="8"/>
      <c r="E82" s="8">
        <v>3235</v>
      </c>
      <c r="F82" s="30" t="s">
        <v>304</v>
      </c>
      <c r="G82" s="78">
        <v>1136.03</v>
      </c>
      <c r="H82" s="5"/>
      <c r="I82" s="5"/>
      <c r="J82" s="79">
        <v>1633.3</v>
      </c>
      <c r="K82" s="91">
        <f t="shared" si="2"/>
        <v>143.77261163877714</v>
      </c>
      <c r="L82" s="91" t="e">
        <f t="shared" si="3"/>
        <v>#DIV/0!</v>
      </c>
    </row>
    <row r="83" spans="2:12" x14ac:dyDescent="0.25">
      <c r="B83" s="8"/>
      <c r="C83" s="24"/>
      <c r="D83" s="8"/>
      <c r="E83" s="8">
        <v>3236</v>
      </c>
      <c r="F83" s="30" t="s">
        <v>305</v>
      </c>
      <c r="G83" s="78">
        <v>978.83</v>
      </c>
      <c r="H83" s="5"/>
      <c r="I83" s="5"/>
      <c r="J83" s="79">
        <v>450.01</v>
      </c>
      <c r="K83" s="91">
        <f t="shared" si="2"/>
        <v>45.974275410438992</v>
      </c>
      <c r="L83" s="91" t="e">
        <f t="shared" si="3"/>
        <v>#DIV/0!</v>
      </c>
    </row>
    <row r="84" spans="2:12" x14ac:dyDescent="0.25">
      <c r="B84" s="8"/>
      <c r="C84" s="24"/>
      <c r="D84" s="8"/>
      <c r="E84" s="8">
        <v>3237</v>
      </c>
      <c r="F84" s="30" t="s">
        <v>306</v>
      </c>
      <c r="G84" s="78">
        <v>61829.48</v>
      </c>
      <c r="H84" s="5"/>
      <c r="I84" s="5"/>
      <c r="J84" s="79">
        <v>67777.8</v>
      </c>
      <c r="K84" s="91">
        <f t="shared" si="2"/>
        <v>109.62052406069078</v>
      </c>
      <c r="L84" s="91" t="e">
        <f t="shared" si="3"/>
        <v>#DIV/0!</v>
      </c>
    </row>
    <row r="85" spans="2:12" x14ac:dyDescent="0.25">
      <c r="B85" s="8"/>
      <c r="C85" s="24"/>
      <c r="D85" s="8"/>
      <c r="E85" s="8">
        <v>3238</v>
      </c>
      <c r="F85" s="30" t="s">
        <v>307</v>
      </c>
      <c r="G85" s="78">
        <v>5275.07</v>
      </c>
      <c r="H85" s="5"/>
      <c r="I85" s="5"/>
      <c r="J85" s="79">
        <v>5517.25</v>
      </c>
      <c r="K85" s="91">
        <f t="shared" si="2"/>
        <v>104.59102912378415</v>
      </c>
      <c r="L85" s="91" t="e">
        <f t="shared" si="3"/>
        <v>#DIV/0!</v>
      </c>
    </row>
    <row r="86" spans="2:12" x14ac:dyDescent="0.25">
      <c r="B86" s="8"/>
      <c r="C86" s="24"/>
      <c r="D86" s="8"/>
      <c r="E86" s="8">
        <v>3239</v>
      </c>
      <c r="F86" s="30" t="s">
        <v>308</v>
      </c>
      <c r="G86" s="78">
        <v>9460.4699999999993</v>
      </c>
      <c r="H86" s="5"/>
      <c r="I86" s="5"/>
      <c r="J86" s="79">
        <v>5777.64</v>
      </c>
      <c r="K86" s="91">
        <f t="shared" si="2"/>
        <v>61.071384402677673</v>
      </c>
      <c r="L86" s="91" t="e">
        <f t="shared" si="3"/>
        <v>#DIV/0!</v>
      </c>
    </row>
    <row r="87" spans="2:12" x14ac:dyDescent="0.25">
      <c r="B87" s="8"/>
      <c r="C87" s="24"/>
      <c r="D87" s="8">
        <v>329</v>
      </c>
      <c r="E87" s="8"/>
      <c r="F87" s="30" t="s">
        <v>285</v>
      </c>
      <c r="G87" s="78">
        <v>7769.13</v>
      </c>
      <c r="H87" s="5"/>
      <c r="I87" s="5"/>
      <c r="J87" s="79">
        <v>10322.31</v>
      </c>
      <c r="K87" s="91">
        <f t="shared" si="2"/>
        <v>132.86313911596278</v>
      </c>
      <c r="L87" s="91" t="e">
        <f t="shared" si="3"/>
        <v>#DIV/0!</v>
      </c>
    </row>
    <row r="88" spans="2:12" x14ac:dyDescent="0.25">
      <c r="B88" s="8"/>
      <c r="C88" s="24"/>
      <c r="D88" s="8"/>
      <c r="E88" s="8">
        <v>3291</v>
      </c>
      <c r="F88" s="30" t="s">
        <v>286</v>
      </c>
      <c r="G88" s="78">
        <v>0</v>
      </c>
      <c r="H88" s="5"/>
      <c r="I88" s="5"/>
      <c r="J88" s="79">
        <v>256.8</v>
      </c>
      <c r="K88" s="91" t="e">
        <f t="shared" si="2"/>
        <v>#DIV/0!</v>
      </c>
      <c r="L88" s="91" t="e">
        <f t="shared" si="3"/>
        <v>#DIV/0!</v>
      </c>
    </row>
    <row r="89" spans="2:12" x14ac:dyDescent="0.25">
      <c r="B89" s="8"/>
      <c r="C89" s="24"/>
      <c r="D89" s="8"/>
      <c r="E89" s="8">
        <v>3292</v>
      </c>
      <c r="F89" s="30" t="s">
        <v>287</v>
      </c>
      <c r="G89" s="78">
        <v>551.33000000000004</v>
      </c>
      <c r="H89" s="5"/>
      <c r="I89" s="5"/>
      <c r="J89" s="79">
        <v>1332.51</v>
      </c>
      <c r="K89" s="91">
        <f t="shared" si="2"/>
        <v>241.69009486151668</v>
      </c>
      <c r="L89" s="91" t="e">
        <f t="shared" si="3"/>
        <v>#DIV/0!</v>
      </c>
    </row>
    <row r="90" spans="2:12" x14ac:dyDescent="0.25">
      <c r="B90" s="8"/>
      <c r="C90" s="24"/>
      <c r="D90" s="8"/>
      <c r="E90" s="8">
        <v>3293</v>
      </c>
      <c r="F90" s="30" t="s">
        <v>281</v>
      </c>
      <c r="G90" s="78">
        <v>1916.29</v>
      </c>
      <c r="H90" s="5"/>
      <c r="I90" s="5"/>
      <c r="J90" s="79">
        <v>1657.09</v>
      </c>
      <c r="K90" s="91">
        <f t="shared" si="2"/>
        <v>86.473863559273383</v>
      </c>
      <c r="L90" s="91" t="e">
        <f t="shared" si="3"/>
        <v>#DIV/0!</v>
      </c>
    </row>
    <row r="91" spans="2:12" x14ac:dyDescent="0.25">
      <c r="B91" s="8"/>
      <c r="C91" s="24"/>
      <c r="D91" s="8"/>
      <c r="E91" s="8">
        <v>3294</v>
      </c>
      <c r="F91" s="30" t="s">
        <v>282</v>
      </c>
      <c r="G91" s="78">
        <v>796.34</v>
      </c>
      <c r="H91" s="5"/>
      <c r="I91" s="5"/>
      <c r="J91" s="79">
        <v>0</v>
      </c>
      <c r="K91" s="91">
        <f t="shared" si="2"/>
        <v>0</v>
      </c>
      <c r="L91" s="91" t="e">
        <f t="shared" si="3"/>
        <v>#DIV/0!</v>
      </c>
    </row>
    <row r="92" spans="2:12" x14ac:dyDescent="0.25">
      <c r="B92" s="8"/>
      <c r="C92" s="24"/>
      <c r="D92" s="8"/>
      <c r="E92" s="8">
        <v>3295</v>
      </c>
      <c r="F92" s="30" t="s">
        <v>283</v>
      </c>
      <c r="G92" s="78">
        <v>3335.55</v>
      </c>
      <c r="H92" s="5"/>
      <c r="I92" s="5"/>
      <c r="J92" s="79">
        <v>4245.55</v>
      </c>
      <c r="K92" s="91">
        <f t="shared" si="2"/>
        <v>127.28185756471946</v>
      </c>
      <c r="L92" s="91" t="e">
        <f t="shared" si="3"/>
        <v>#DIV/0!</v>
      </c>
    </row>
    <row r="93" spans="2:12" x14ac:dyDescent="0.25">
      <c r="B93" s="8"/>
      <c r="C93" s="24"/>
      <c r="D93" s="8"/>
      <c r="E93" s="8">
        <v>3299</v>
      </c>
      <c r="F93" s="30" t="s">
        <v>284</v>
      </c>
      <c r="G93" s="78">
        <v>1169.6199999999999</v>
      </c>
      <c r="H93" s="5"/>
      <c r="I93" s="5"/>
      <c r="J93" s="79">
        <v>0</v>
      </c>
      <c r="K93" s="91">
        <f t="shared" si="2"/>
        <v>0</v>
      </c>
      <c r="L93" s="91" t="e">
        <f t="shared" si="3"/>
        <v>#DIV/0!</v>
      </c>
    </row>
    <row r="94" spans="2:12" x14ac:dyDescent="0.25">
      <c r="B94" s="8"/>
      <c r="C94" s="8">
        <v>34</v>
      </c>
      <c r="D94" s="8"/>
      <c r="E94" s="8"/>
      <c r="F94" s="30" t="s">
        <v>87</v>
      </c>
      <c r="G94" s="78">
        <v>19078.48</v>
      </c>
      <c r="H94" s="5">
        <v>18000</v>
      </c>
      <c r="I94" s="5"/>
      <c r="J94" s="79">
        <v>13800.43</v>
      </c>
      <c r="K94" s="91">
        <f t="shared" si="2"/>
        <v>72.335060235406601</v>
      </c>
      <c r="L94" s="91">
        <f t="shared" si="3"/>
        <v>76.669055555555559</v>
      </c>
    </row>
    <row r="95" spans="2:12" x14ac:dyDescent="0.25">
      <c r="B95" s="8"/>
      <c r="C95" s="8"/>
      <c r="D95" s="8">
        <v>342</v>
      </c>
      <c r="E95" s="8"/>
      <c r="F95" s="30" t="s">
        <v>279</v>
      </c>
      <c r="G95" s="78">
        <v>722.4</v>
      </c>
      <c r="H95" s="5"/>
      <c r="I95" s="5"/>
      <c r="J95" s="79">
        <v>6593.5</v>
      </c>
      <c r="K95" s="91">
        <f t="shared" si="2"/>
        <v>912.72148394241412</v>
      </c>
      <c r="L95" s="91" t="e">
        <f t="shared" si="3"/>
        <v>#DIV/0!</v>
      </c>
    </row>
    <row r="96" spans="2:12" ht="15" customHeight="1" x14ac:dyDescent="0.25">
      <c r="B96" s="8"/>
      <c r="C96" s="8"/>
      <c r="D96" s="8"/>
      <c r="E96" s="8">
        <v>3423</v>
      </c>
      <c r="F96" s="30" t="s">
        <v>280</v>
      </c>
      <c r="G96" s="78">
        <v>722.4</v>
      </c>
      <c r="H96" s="5"/>
      <c r="I96" s="5"/>
      <c r="J96" s="79">
        <v>6593.5</v>
      </c>
      <c r="K96" s="91">
        <f t="shared" si="2"/>
        <v>912.72148394241412</v>
      </c>
      <c r="L96" s="91" t="e">
        <f t="shared" si="3"/>
        <v>#DIV/0!</v>
      </c>
    </row>
    <row r="97" spans="2:12" ht="15" customHeight="1" x14ac:dyDescent="0.25">
      <c r="B97" s="8"/>
      <c r="C97" s="8">
        <v>36</v>
      </c>
      <c r="D97" s="8"/>
      <c r="E97" s="8"/>
      <c r="F97" s="30" t="s">
        <v>275</v>
      </c>
      <c r="G97" s="78">
        <v>78129.679999999993</v>
      </c>
      <c r="H97" s="5">
        <v>0</v>
      </c>
      <c r="I97" s="5"/>
      <c r="J97" s="79">
        <v>104879.86</v>
      </c>
      <c r="K97" s="91">
        <f t="shared" si="2"/>
        <v>134.23817939610149</v>
      </c>
      <c r="L97" s="91" t="e">
        <f t="shared" si="3"/>
        <v>#DIV/0!</v>
      </c>
    </row>
    <row r="98" spans="2:12" ht="15" customHeight="1" x14ac:dyDescent="0.25">
      <c r="B98" s="8"/>
      <c r="C98" s="8"/>
      <c r="D98" s="8">
        <v>367</v>
      </c>
      <c r="E98" s="8"/>
      <c r="F98" s="30" t="s">
        <v>276</v>
      </c>
      <c r="G98" s="78">
        <v>74623.12</v>
      </c>
      <c r="H98" s="5"/>
      <c r="I98" s="5"/>
      <c r="J98" s="79">
        <v>91250.72</v>
      </c>
      <c r="K98" s="91">
        <f t="shared" si="2"/>
        <v>122.28210238328283</v>
      </c>
      <c r="L98" s="91" t="e">
        <f t="shared" si="3"/>
        <v>#DIV/0!</v>
      </c>
    </row>
    <row r="99" spans="2:12" x14ac:dyDescent="0.25">
      <c r="B99" s="8"/>
      <c r="C99" s="8"/>
      <c r="D99" s="8"/>
      <c r="E99" s="8">
        <v>3672</v>
      </c>
      <c r="F99" s="30" t="s">
        <v>277</v>
      </c>
      <c r="G99" s="78">
        <v>73959.509999999995</v>
      </c>
      <c r="H99" s="5"/>
      <c r="I99" s="5"/>
      <c r="J99" s="79">
        <v>90448.87</v>
      </c>
      <c r="K99" s="91">
        <f t="shared" si="2"/>
        <v>122.2951179638697</v>
      </c>
      <c r="L99" s="91" t="e">
        <f t="shared" si="3"/>
        <v>#DIV/0!</v>
      </c>
    </row>
    <row r="100" spans="2:12" x14ac:dyDescent="0.25">
      <c r="B100" s="8"/>
      <c r="C100" s="8"/>
      <c r="D100" s="8"/>
      <c r="E100" s="8">
        <v>3673</v>
      </c>
      <c r="F100" s="30" t="s">
        <v>278</v>
      </c>
      <c r="G100" s="78">
        <v>663.61</v>
      </c>
      <c r="H100" s="5"/>
      <c r="I100" s="5"/>
      <c r="J100" s="79">
        <v>801.85</v>
      </c>
      <c r="K100" s="91">
        <f t="shared" si="2"/>
        <v>120.83151248474255</v>
      </c>
      <c r="L100" s="91" t="e">
        <f t="shared" si="3"/>
        <v>#DIV/0!</v>
      </c>
    </row>
    <row r="101" spans="2:12" x14ac:dyDescent="0.25">
      <c r="B101" s="8"/>
      <c r="C101" s="8">
        <v>37</v>
      </c>
      <c r="D101" s="8"/>
      <c r="E101" s="8"/>
      <c r="F101" s="30" t="s">
        <v>88</v>
      </c>
      <c r="G101" s="78">
        <v>54696.93</v>
      </c>
      <c r="H101" s="5">
        <v>100000</v>
      </c>
      <c r="I101" s="5"/>
      <c r="J101" s="79">
        <v>57273.17</v>
      </c>
      <c r="K101" s="91">
        <f t="shared" si="2"/>
        <v>104.71002668705538</v>
      </c>
      <c r="L101" s="91">
        <f t="shared" si="3"/>
        <v>57.273169999999993</v>
      </c>
    </row>
    <row r="102" spans="2:12" x14ac:dyDescent="0.25">
      <c r="B102" s="8"/>
      <c r="C102" s="8"/>
      <c r="D102" s="8">
        <v>372</v>
      </c>
      <c r="E102" s="8"/>
      <c r="F102" s="30" t="s">
        <v>272</v>
      </c>
      <c r="G102" s="78">
        <v>54696.93</v>
      </c>
      <c r="H102" s="5"/>
      <c r="I102" s="5"/>
      <c r="J102" s="79">
        <v>57273.17</v>
      </c>
      <c r="K102" s="91">
        <f t="shared" si="2"/>
        <v>104.71002668705538</v>
      </c>
      <c r="L102" s="91" t="e">
        <f t="shared" si="3"/>
        <v>#DIV/0!</v>
      </c>
    </row>
    <row r="103" spans="2:12" x14ac:dyDescent="0.25">
      <c r="B103" s="8"/>
      <c r="C103" s="8"/>
      <c r="D103" s="9"/>
      <c r="E103" s="8">
        <v>3721</v>
      </c>
      <c r="F103" s="8" t="s">
        <v>273</v>
      </c>
      <c r="G103" s="78">
        <v>2256.29</v>
      </c>
      <c r="H103" s="5"/>
      <c r="I103" s="5"/>
      <c r="J103" s="79">
        <v>5369.2</v>
      </c>
      <c r="K103" s="91">
        <f t="shared" si="2"/>
        <v>237.9658643170869</v>
      </c>
      <c r="L103" s="91" t="e">
        <f t="shared" si="3"/>
        <v>#DIV/0!</v>
      </c>
    </row>
    <row r="104" spans="2:12" x14ac:dyDescent="0.25">
      <c r="B104" s="8"/>
      <c r="C104" s="8"/>
      <c r="D104" s="9"/>
      <c r="E104" s="8">
        <v>3722</v>
      </c>
      <c r="F104" s="8" t="s">
        <v>274</v>
      </c>
      <c r="G104" s="78">
        <v>52440.639999999999</v>
      </c>
      <c r="H104" s="5"/>
      <c r="I104" s="5"/>
      <c r="J104" s="79">
        <v>51903.97</v>
      </c>
      <c r="K104" s="91">
        <f t="shared" si="2"/>
        <v>98.976614320496466</v>
      </c>
      <c r="L104" s="91" t="e">
        <f t="shared" si="3"/>
        <v>#DIV/0!</v>
      </c>
    </row>
    <row r="105" spans="2:12" x14ac:dyDescent="0.25">
      <c r="B105" s="8"/>
      <c r="C105" s="8">
        <v>38</v>
      </c>
      <c r="D105" s="9"/>
      <c r="E105" s="9"/>
      <c r="F105" s="8" t="s">
        <v>89</v>
      </c>
      <c r="G105" s="78">
        <v>17966.189999999999</v>
      </c>
      <c r="H105" s="5">
        <v>137000</v>
      </c>
      <c r="I105" s="5"/>
      <c r="J105" s="79">
        <v>21577.67</v>
      </c>
      <c r="K105" s="91">
        <f t="shared" si="2"/>
        <v>120.10153516132247</v>
      </c>
      <c r="L105" s="91">
        <f t="shared" si="3"/>
        <v>15.750124087591239</v>
      </c>
    </row>
    <row r="106" spans="2:12" x14ac:dyDescent="0.25">
      <c r="B106" s="8"/>
      <c r="C106" s="8"/>
      <c r="D106" s="8">
        <v>381</v>
      </c>
      <c r="E106" s="9"/>
      <c r="F106" s="8" t="s">
        <v>269</v>
      </c>
      <c r="G106" s="78">
        <v>17966.189999999999</v>
      </c>
      <c r="H106" s="5"/>
      <c r="I106" s="5"/>
      <c r="J106" s="79">
        <v>21577.67</v>
      </c>
      <c r="K106" s="91">
        <f t="shared" si="2"/>
        <v>120.10153516132247</v>
      </c>
      <c r="L106" s="91" t="e">
        <f t="shared" si="3"/>
        <v>#DIV/0!</v>
      </c>
    </row>
    <row r="107" spans="2:12" x14ac:dyDescent="0.25">
      <c r="B107" s="8"/>
      <c r="C107" s="8"/>
      <c r="D107" s="9"/>
      <c r="E107" s="8">
        <v>3811</v>
      </c>
      <c r="F107" s="8" t="s">
        <v>270</v>
      </c>
      <c r="G107" s="78">
        <v>17889.2</v>
      </c>
      <c r="H107" s="5"/>
      <c r="I107" s="5"/>
      <c r="J107" s="79">
        <v>21071.07</v>
      </c>
      <c r="K107" s="91">
        <f t="shared" si="2"/>
        <v>117.78654160051873</v>
      </c>
      <c r="L107" s="91" t="e">
        <f t="shared" si="3"/>
        <v>#DIV/0!</v>
      </c>
    </row>
    <row r="108" spans="2:12" x14ac:dyDescent="0.25">
      <c r="B108" s="8"/>
      <c r="C108" s="8"/>
      <c r="D108" s="9"/>
      <c r="E108" s="8">
        <v>3812</v>
      </c>
      <c r="F108" s="8" t="s">
        <v>271</v>
      </c>
      <c r="G108" s="78">
        <v>76.989999999999995</v>
      </c>
      <c r="H108" s="5"/>
      <c r="I108" s="5"/>
      <c r="J108" s="79">
        <v>506.6</v>
      </c>
      <c r="K108" s="91">
        <f t="shared" si="2"/>
        <v>658.00753344590214</v>
      </c>
      <c r="L108" s="91" t="e">
        <f t="shared" si="3"/>
        <v>#DIV/0!</v>
      </c>
    </row>
    <row r="109" spans="2:12" x14ac:dyDescent="0.25">
      <c r="B109" s="10">
        <v>4</v>
      </c>
      <c r="C109" s="10"/>
      <c r="D109" s="10"/>
      <c r="E109" s="10"/>
      <c r="F109" s="22" t="s">
        <v>6</v>
      </c>
      <c r="G109" s="78">
        <v>705619.61</v>
      </c>
      <c r="H109" s="50">
        <v>1140000</v>
      </c>
      <c r="I109" s="5"/>
      <c r="J109" s="79">
        <v>112732.35</v>
      </c>
      <c r="K109" s="91">
        <f t="shared" si="2"/>
        <v>15.976362958506781</v>
      </c>
      <c r="L109" s="91">
        <f t="shared" si="3"/>
        <v>9.8888026315789475</v>
      </c>
    </row>
    <row r="110" spans="2:12" ht="15" customHeight="1" x14ac:dyDescent="0.25">
      <c r="B110" s="11"/>
      <c r="C110" s="11">
        <v>41</v>
      </c>
      <c r="D110" s="11"/>
      <c r="E110" s="11"/>
      <c r="F110" s="23" t="s">
        <v>7</v>
      </c>
      <c r="G110" s="78">
        <v>0</v>
      </c>
      <c r="H110" s="5">
        <v>12000</v>
      </c>
      <c r="I110" s="6"/>
      <c r="J110" s="79">
        <v>0</v>
      </c>
      <c r="K110" s="91" t="e">
        <f t="shared" si="2"/>
        <v>#DIV/0!</v>
      </c>
      <c r="L110" s="91">
        <f t="shared" si="3"/>
        <v>0</v>
      </c>
    </row>
    <row r="111" spans="2:12" x14ac:dyDescent="0.25">
      <c r="B111" s="11"/>
      <c r="C111" s="11"/>
      <c r="D111" s="8">
        <v>411</v>
      </c>
      <c r="E111" s="8"/>
      <c r="F111" s="8" t="s">
        <v>28</v>
      </c>
      <c r="G111" s="78">
        <v>0</v>
      </c>
      <c r="H111" s="5"/>
      <c r="I111" s="6"/>
      <c r="J111" s="79">
        <v>0</v>
      </c>
      <c r="K111" s="91" t="e">
        <f t="shared" si="2"/>
        <v>#DIV/0!</v>
      </c>
      <c r="L111" s="91" t="e">
        <f t="shared" si="3"/>
        <v>#DIV/0!</v>
      </c>
    </row>
    <row r="112" spans="2:12" x14ac:dyDescent="0.25">
      <c r="B112" s="11"/>
      <c r="C112" s="11"/>
      <c r="D112" s="8"/>
      <c r="E112" s="8">
        <v>4111</v>
      </c>
      <c r="F112" s="8" t="s">
        <v>29</v>
      </c>
      <c r="G112" s="78">
        <v>0</v>
      </c>
      <c r="H112" s="5"/>
      <c r="I112" s="6"/>
      <c r="J112" s="79">
        <v>0</v>
      </c>
      <c r="K112" s="91" t="e">
        <f t="shared" si="2"/>
        <v>#DIV/0!</v>
      </c>
      <c r="L112" s="91" t="e">
        <f t="shared" si="3"/>
        <v>#DIV/0!</v>
      </c>
    </row>
    <row r="113" spans="2:12" x14ac:dyDescent="0.25">
      <c r="B113" s="11"/>
      <c r="C113" s="11">
        <v>42</v>
      </c>
      <c r="D113" s="8"/>
      <c r="E113" s="8"/>
      <c r="F113" s="8" t="s">
        <v>84</v>
      </c>
      <c r="G113" s="78">
        <v>705619.61</v>
      </c>
      <c r="H113" s="5">
        <v>608000</v>
      </c>
      <c r="I113" s="6"/>
      <c r="J113" s="79">
        <v>112732.35</v>
      </c>
      <c r="K113" s="91">
        <f t="shared" si="2"/>
        <v>15.976362958506781</v>
      </c>
      <c r="L113" s="91">
        <f t="shared" si="3"/>
        <v>18.541504934210526</v>
      </c>
    </row>
    <row r="114" spans="2:12" x14ac:dyDescent="0.25">
      <c r="B114" s="11"/>
      <c r="C114" s="11"/>
      <c r="D114" s="8">
        <v>421</v>
      </c>
      <c r="E114" s="8"/>
      <c r="F114" s="8" t="s">
        <v>258</v>
      </c>
      <c r="G114" s="78">
        <v>694679.33</v>
      </c>
      <c r="H114" s="5"/>
      <c r="I114" s="6"/>
      <c r="J114" s="79">
        <v>89015.03</v>
      </c>
      <c r="K114" s="91">
        <f t="shared" si="2"/>
        <v>12.813830231568859</v>
      </c>
      <c r="L114" s="91" t="e">
        <f t="shared" si="3"/>
        <v>#DIV/0!</v>
      </c>
    </row>
    <row r="115" spans="2:12" x14ac:dyDescent="0.25">
      <c r="B115" s="11"/>
      <c r="C115" s="11"/>
      <c r="D115" s="8"/>
      <c r="E115" s="8">
        <v>4212</v>
      </c>
      <c r="F115" s="8" t="s">
        <v>259</v>
      </c>
      <c r="G115" s="78">
        <v>688579.06</v>
      </c>
      <c r="H115" s="5"/>
      <c r="I115" s="6"/>
      <c r="J115" s="79">
        <v>84079.4</v>
      </c>
      <c r="K115" s="91">
        <f t="shared" si="2"/>
        <v>12.210565915263235</v>
      </c>
      <c r="L115" s="91" t="e">
        <f t="shared" si="3"/>
        <v>#DIV/0!</v>
      </c>
    </row>
    <row r="116" spans="2:12" x14ac:dyDescent="0.25">
      <c r="B116" s="11"/>
      <c r="C116" s="11"/>
      <c r="D116" s="8"/>
      <c r="E116" s="8">
        <v>4214</v>
      </c>
      <c r="F116" s="8" t="s">
        <v>260</v>
      </c>
      <c r="G116" s="78">
        <v>6100.27</v>
      </c>
      <c r="H116" s="5"/>
      <c r="I116" s="6"/>
      <c r="J116" s="79">
        <v>4935.63</v>
      </c>
      <c r="K116" s="91">
        <f t="shared" si="2"/>
        <v>80.908386022258028</v>
      </c>
      <c r="L116" s="91" t="e">
        <f t="shared" si="3"/>
        <v>#DIV/0!</v>
      </c>
    </row>
    <row r="117" spans="2:12" x14ac:dyDescent="0.25">
      <c r="B117" s="11"/>
      <c r="C117" s="11"/>
      <c r="D117" s="8">
        <v>422</v>
      </c>
      <c r="E117" s="8"/>
      <c r="F117" s="8" t="s">
        <v>261</v>
      </c>
      <c r="G117" s="78">
        <v>10940.28</v>
      </c>
      <c r="H117" s="5"/>
      <c r="I117" s="6"/>
      <c r="J117" s="79">
        <v>2150.64</v>
      </c>
      <c r="K117" s="91">
        <f t="shared" si="2"/>
        <v>19.657997784334587</v>
      </c>
      <c r="L117" s="91" t="e">
        <f t="shared" si="3"/>
        <v>#DIV/0!</v>
      </c>
    </row>
    <row r="118" spans="2:12" x14ac:dyDescent="0.25">
      <c r="B118" s="11"/>
      <c r="C118" s="11"/>
      <c r="D118" s="8"/>
      <c r="E118" s="8">
        <v>4221</v>
      </c>
      <c r="F118" s="8" t="s">
        <v>263</v>
      </c>
      <c r="G118" s="78">
        <v>1035.31</v>
      </c>
      <c r="H118" s="5"/>
      <c r="I118" s="6"/>
      <c r="J118" s="79">
        <v>1376.9</v>
      </c>
      <c r="K118" s="91">
        <f t="shared" si="2"/>
        <v>132.99398247867791</v>
      </c>
      <c r="L118" s="91" t="e">
        <f t="shared" si="3"/>
        <v>#DIV/0!</v>
      </c>
    </row>
    <row r="119" spans="2:12" x14ac:dyDescent="0.25">
      <c r="B119" s="11"/>
      <c r="C119" s="11"/>
      <c r="D119" s="8"/>
      <c r="E119" s="8">
        <v>4223</v>
      </c>
      <c r="F119" s="8" t="s">
        <v>264</v>
      </c>
      <c r="G119" s="78">
        <v>0</v>
      </c>
      <c r="H119" s="5"/>
      <c r="I119" s="6"/>
      <c r="J119" s="79">
        <v>409.99</v>
      </c>
      <c r="K119" s="91" t="e">
        <f t="shared" si="2"/>
        <v>#DIV/0!</v>
      </c>
      <c r="L119" s="91" t="e">
        <f t="shared" si="3"/>
        <v>#DIV/0!</v>
      </c>
    </row>
    <row r="120" spans="2:12" x14ac:dyDescent="0.25">
      <c r="B120" s="11"/>
      <c r="C120" s="11"/>
      <c r="D120" s="8"/>
      <c r="E120" s="8">
        <v>4225</v>
      </c>
      <c r="F120" s="8" t="s">
        <v>265</v>
      </c>
      <c r="G120" s="78">
        <v>2458.0300000000002</v>
      </c>
      <c r="H120" s="5"/>
      <c r="I120" s="6"/>
      <c r="J120" s="79">
        <v>0</v>
      </c>
      <c r="K120" s="91">
        <f t="shared" si="2"/>
        <v>0</v>
      </c>
      <c r="L120" s="91" t="e">
        <f t="shared" si="3"/>
        <v>#DIV/0!</v>
      </c>
    </row>
    <row r="121" spans="2:12" x14ac:dyDescent="0.25">
      <c r="B121" s="11"/>
      <c r="C121" s="11"/>
      <c r="D121" s="8"/>
      <c r="E121" s="8">
        <v>4227</v>
      </c>
      <c r="F121" s="8" t="s">
        <v>266</v>
      </c>
      <c r="G121" s="78">
        <v>7446.94</v>
      </c>
      <c r="H121" s="5"/>
      <c r="I121" s="6"/>
      <c r="J121" s="79">
        <v>363.75</v>
      </c>
      <c r="K121" s="91">
        <f t="shared" si="2"/>
        <v>4.8845566098290032</v>
      </c>
      <c r="L121" s="91" t="e">
        <f t="shared" si="3"/>
        <v>#DIV/0!</v>
      </c>
    </row>
    <row r="122" spans="2:12" x14ac:dyDescent="0.25">
      <c r="B122" s="11"/>
      <c r="C122" s="11"/>
      <c r="D122" s="8">
        <v>426</v>
      </c>
      <c r="E122" s="8"/>
      <c r="F122" s="8" t="s">
        <v>267</v>
      </c>
      <c r="G122" s="78">
        <v>0</v>
      </c>
      <c r="H122" s="5"/>
      <c r="I122" s="6"/>
      <c r="J122" s="79">
        <v>21566.68</v>
      </c>
      <c r="K122" s="91" t="e">
        <f t="shared" si="2"/>
        <v>#DIV/0!</v>
      </c>
      <c r="L122" s="91" t="e">
        <f t="shared" si="3"/>
        <v>#DIV/0!</v>
      </c>
    </row>
    <row r="123" spans="2:12" x14ac:dyDescent="0.25">
      <c r="B123" s="11"/>
      <c r="C123" s="11"/>
      <c r="D123" s="8"/>
      <c r="E123" s="8">
        <v>4264</v>
      </c>
      <c r="F123" s="8" t="s">
        <v>268</v>
      </c>
      <c r="G123" s="78">
        <v>0</v>
      </c>
      <c r="H123" s="5"/>
      <c r="I123" s="6"/>
      <c r="J123" s="79">
        <v>21566.68</v>
      </c>
      <c r="K123" s="91" t="e">
        <f t="shared" ref="K123:K126" si="4">J123/G123*100</f>
        <v>#DIV/0!</v>
      </c>
      <c r="L123" s="91" t="e">
        <f t="shared" ref="L123:L126" si="5">J123/H123*100</f>
        <v>#DIV/0!</v>
      </c>
    </row>
    <row r="124" spans="2:12" x14ac:dyDescent="0.25">
      <c r="B124" s="11"/>
      <c r="C124" s="11">
        <v>45</v>
      </c>
      <c r="D124" s="8"/>
      <c r="E124" s="8"/>
      <c r="F124" s="8" t="s">
        <v>85</v>
      </c>
      <c r="G124" s="78">
        <v>0</v>
      </c>
      <c r="H124" s="5">
        <v>520000</v>
      </c>
      <c r="I124" s="6"/>
      <c r="J124" s="79">
        <v>0</v>
      </c>
      <c r="K124" s="91" t="e">
        <f t="shared" si="4"/>
        <v>#DIV/0!</v>
      </c>
      <c r="L124" s="91">
        <f t="shared" si="5"/>
        <v>0</v>
      </c>
    </row>
    <row r="125" spans="2:12" x14ac:dyDescent="0.25">
      <c r="B125" s="11"/>
      <c r="C125" s="11"/>
      <c r="D125" s="8">
        <v>451</v>
      </c>
      <c r="E125" s="8"/>
      <c r="F125" s="8" t="s">
        <v>262</v>
      </c>
      <c r="G125" s="78">
        <v>0</v>
      </c>
      <c r="H125" s="5"/>
      <c r="I125" s="6"/>
      <c r="J125" s="79">
        <v>0</v>
      </c>
      <c r="K125" s="91" t="e">
        <f t="shared" si="4"/>
        <v>#DIV/0!</v>
      </c>
      <c r="L125" s="91" t="e">
        <f t="shared" si="5"/>
        <v>#DIV/0!</v>
      </c>
    </row>
    <row r="126" spans="2:12" x14ac:dyDescent="0.25">
      <c r="B126" s="11"/>
      <c r="C126" s="11"/>
      <c r="D126" s="8"/>
      <c r="E126" s="8">
        <v>4511</v>
      </c>
      <c r="F126" s="8" t="s">
        <v>262</v>
      </c>
      <c r="G126" s="78">
        <v>0</v>
      </c>
      <c r="H126" s="5"/>
      <c r="I126" s="6"/>
      <c r="J126" s="79">
        <v>0</v>
      </c>
      <c r="K126" s="91" t="e">
        <f t="shared" si="4"/>
        <v>#DIV/0!</v>
      </c>
      <c r="L126" s="91" t="e">
        <f t="shared" si="5"/>
        <v>#DIV/0!</v>
      </c>
    </row>
  </sheetData>
  <mergeCells count="7">
    <mergeCell ref="B4:L4"/>
    <mergeCell ref="B2:L2"/>
    <mergeCell ref="B56:F56"/>
    <mergeCell ref="B57:F57"/>
    <mergeCell ref="B8:F8"/>
    <mergeCell ref="B9:F9"/>
    <mergeCell ref="B6:L6"/>
  </mergeCells>
  <pageMargins left="0.7" right="0.7" top="0.75" bottom="0.75" header="0.3" footer="0.3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D4" sqref="D4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hidden="1" customWidth="1"/>
    <col min="6" max="6" width="25.28515625" customWidth="1"/>
    <col min="7" max="7" width="15.7109375" customWidth="1"/>
    <col min="8" max="8" width="15.7109375" hidden="1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0" t="s">
        <v>39</v>
      </c>
      <c r="C2" s="120"/>
      <c r="D2" s="120"/>
      <c r="E2" s="120"/>
      <c r="F2" s="120"/>
      <c r="G2" s="120"/>
      <c r="H2" s="120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1.5" customHeight="1" x14ac:dyDescent="0.25">
      <c r="B4" s="40" t="s">
        <v>8</v>
      </c>
      <c r="C4" s="40" t="s">
        <v>65</v>
      </c>
      <c r="D4" s="40" t="s">
        <v>77</v>
      </c>
      <c r="E4" s="40" t="s">
        <v>45</v>
      </c>
      <c r="F4" s="40" t="s">
        <v>66</v>
      </c>
      <c r="G4" s="40" t="s">
        <v>20</v>
      </c>
      <c r="H4" s="40" t="s">
        <v>46</v>
      </c>
    </row>
    <row r="5" spans="2:8" s="28" customFormat="1" ht="11.25" x14ac:dyDescent="0.2">
      <c r="B5" s="41">
        <v>1</v>
      </c>
      <c r="C5" s="41">
        <v>2</v>
      </c>
      <c r="D5" s="41">
        <v>3</v>
      </c>
      <c r="E5" s="41">
        <v>4</v>
      </c>
      <c r="F5" s="41">
        <v>4</v>
      </c>
      <c r="G5" s="41" t="s">
        <v>75</v>
      </c>
      <c r="H5" s="41" t="s">
        <v>22</v>
      </c>
    </row>
    <row r="6" spans="2:8" x14ac:dyDescent="0.25">
      <c r="B6" s="7" t="s">
        <v>38</v>
      </c>
      <c r="C6" s="5"/>
      <c r="D6" s="5"/>
      <c r="E6" s="6"/>
      <c r="F6" s="29"/>
      <c r="G6" s="29"/>
      <c r="H6" s="29"/>
    </row>
    <row r="7" spans="2:8" x14ac:dyDescent="0.25">
      <c r="B7" s="7" t="s">
        <v>36</v>
      </c>
      <c r="C7" s="5"/>
      <c r="D7" s="5"/>
      <c r="E7" s="5"/>
      <c r="F7" s="29"/>
      <c r="G7" s="29"/>
      <c r="H7" s="29"/>
    </row>
    <row r="8" spans="2:8" x14ac:dyDescent="0.25">
      <c r="B8" s="33" t="s">
        <v>35</v>
      </c>
      <c r="C8" s="5"/>
      <c r="D8" s="5"/>
      <c r="E8" s="5"/>
      <c r="F8" s="29"/>
      <c r="G8" s="29"/>
      <c r="H8" s="29"/>
    </row>
    <row r="9" spans="2:8" x14ac:dyDescent="0.25">
      <c r="B9" s="32" t="s">
        <v>34</v>
      </c>
      <c r="C9" s="5"/>
      <c r="D9" s="5"/>
      <c r="E9" s="5"/>
      <c r="F9" s="29"/>
      <c r="G9" s="29"/>
      <c r="H9" s="29"/>
    </row>
    <row r="10" spans="2:8" x14ac:dyDescent="0.25">
      <c r="B10" s="32" t="s">
        <v>23</v>
      </c>
      <c r="C10" s="5"/>
      <c r="D10" s="5"/>
      <c r="E10" s="5"/>
      <c r="F10" s="29"/>
      <c r="G10" s="29"/>
      <c r="H10" s="29"/>
    </row>
    <row r="11" spans="2:8" x14ac:dyDescent="0.25">
      <c r="B11" s="7" t="s">
        <v>33</v>
      </c>
      <c r="C11" s="5"/>
      <c r="D11" s="5"/>
      <c r="E11" s="6"/>
      <c r="F11" s="29"/>
      <c r="G11" s="29"/>
      <c r="H11" s="29"/>
    </row>
    <row r="12" spans="2:8" x14ac:dyDescent="0.25">
      <c r="B12" s="31" t="s">
        <v>32</v>
      </c>
      <c r="C12" s="5"/>
      <c r="D12" s="5"/>
      <c r="E12" s="6"/>
      <c r="F12" s="29"/>
      <c r="G12" s="29"/>
      <c r="H12" s="29"/>
    </row>
    <row r="13" spans="2:8" x14ac:dyDescent="0.25">
      <c r="B13" s="7" t="s">
        <v>31</v>
      </c>
      <c r="C13" s="5"/>
      <c r="D13" s="5"/>
      <c r="E13" s="6"/>
      <c r="F13" s="29"/>
      <c r="G13" s="29"/>
      <c r="H13" s="29"/>
    </row>
    <row r="14" spans="2:8" x14ac:dyDescent="0.25">
      <c r="B14" s="31" t="s">
        <v>30</v>
      </c>
      <c r="C14" s="5"/>
      <c r="D14" s="5"/>
      <c r="E14" s="6"/>
      <c r="F14" s="29"/>
      <c r="G14" s="29"/>
      <c r="H14" s="29"/>
    </row>
    <row r="15" spans="2:8" x14ac:dyDescent="0.25">
      <c r="B15" s="11" t="s">
        <v>18</v>
      </c>
      <c r="C15" s="5"/>
      <c r="D15" s="5"/>
      <c r="E15" s="6"/>
      <c r="F15" s="29"/>
      <c r="G15" s="29"/>
      <c r="H15" s="29"/>
    </row>
    <row r="16" spans="2:8" x14ac:dyDescent="0.25">
      <c r="B16" s="31"/>
      <c r="C16" s="5"/>
      <c r="D16" s="5"/>
      <c r="E16" s="6"/>
      <c r="F16" s="29"/>
      <c r="G16" s="29"/>
      <c r="H16" s="29"/>
    </row>
    <row r="17" spans="2:8" ht="15.75" customHeight="1" x14ac:dyDescent="0.25">
      <c r="B17" s="7" t="s">
        <v>37</v>
      </c>
      <c r="C17" s="5"/>
      <c r="D17" s="5"/>
      <c r="E17" s="6"/>
      <c r="F17" s="29"/>
      <c r="G17" s="29"/>
      <c r="H17" s="29"/>
    </row>
    <row r="18" spans="2:8" ht="15.75" customHeight="1" x14ac:dyDescent="0.25">
      <c r="B18" s="7" t="s">
        <v>36</v>
      </c>
      <c r="C18" s="5"/>
      <c r="D18" s="5"/>
      <c r="E18" s="5"/>
      <c r="F18" s="29"/>
      <c r="G18" s="29"/>
      <c r="H18" s="29"/>
    </row>
    <row r="19" spans="2:8" x14ac:dyDescent="0.25">
      <c r="B19" s="33" t="s">
        <v>35</v>
      </c>
      <c r="C19" s="5"/>
      <c r="D19" s="5"/>
      <c r="E19" s="5"/>
      <c r="F19" s="29"/>
      <c r="G19" s="29"/>
      <c r="H19" s="29"/>
    </row>
    <row r="20" spans="2:8" x14ac:dyDescent="0.25">
      <c r="B20" s="32" t="s">
        <v>34</v>
      </c>
      <c r="C20" s="5"/>
      <c r="D20" s="5"/>
      <c r="E20" s="5"/>
      <c r="F20" s="29"/>
      <c r="G20" s="29"/>
      <c r="H20" s="29"/>
    </row>
    <row r="21" spans="2:8" x14ac:dyDescent="0.25">
      <c r="B21" s="32" t="s">
        <v>23</v>
      </c>
      <c r="C21" s="5"/>
      <c r="D21" s="5"/>
      <c r="E21" s="5"/>
      <c r="F21" s="29"/>
      <c r="G21" s="29"/>
      <c r="H21" s="29"/>
    </row>
    <row r="22" spans="2:8" x14ac:dyDescent="0.25">
      <c r="B22" s="7" t="s">
        <v>33</v>
      </c>
      <c r="C22" s="5"/>
      <c r="D22" s="5"/>
      <c r="E22" s="6"/>
      <c r="F22" s="29"/>
      <c r="G22" s="29"/>
      <c r="H22" s="29"/>
    </row>
    <row r="23" spans="2:8" x14ac:dyDescent="0.25">
      <c r="B23" s="31" t="s">
        <v>32</v>
      </c>
      <c r="C23" s="5"/>
      <c r="D23" s="5"/>
      <c r="E23" s="6"/>
      <c r="F23" s="29"/>
      <c r="G23" s="29"/>
      <c r="H23" s="29"/>
    </row>
    <row r="24" spans="2:8" x14ac:dyDescent="0.25">
      <c r="B24" s="7" t="s">
        <v>31</v>
      </c>
      <c r="C24" s="5"/>
      <c r="D24" s="5"/>
      <c r="E24" s="6"/>
      <c r="F24" s="29"/>
      <c r="G24" s="29"/>
      <c r="H24" s="29"/>
    </row>
    <row r="25" spans="2:8" x14ac:dyDescent="0.25">
      <c r="B25" s="31" t="s">
        <v>30</v>
      </c>
      <c r="C25" s="5"/>
      <c r="D25" s="5"/>
      <c r="E25" s="6"/>
      <c r="F25" s="29"/>
      <c r="G25" s="29"/>
      <c r="H25" s="29"/>
    </row>
    <row r="26" spans="2:8" x14ac:dyDescent="0.25">
      <c r="B26" s="11" t="s">
        <v>18</v>
      </c>
      <c r="C26" s="5"/>
      <c r="D26" s="5"/>
      <c r="E26" s="6"/>
      <c r="F26" s="29"/>
      <c r="G26" s="29"/>
      <c r="H26" s="29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7"/>
  <sheetViews>
    <sheetView tabSelected="1" workbookViewId="0">
      <selection activeCell="N14" sqref="N14"/>
    </sheetView>
  </sheetViews>
  <sheetFormatPr defaultRowHeight="15" x14ac:dyDescent="0.25"/>
  <cols>
    <col min="2" max="2" width="39" customWidth="1"/>
    <col min="3" max="4" width="25.28515625" customWidth="1"/>
    <col min="5" max="5" width="25.28515625" hidden="1" customWidth="1"/>
    <col min="6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0" t="s">
        <v>44</v>
      </c>
      <c r="C2" s="120"/>
      <c r="D2" s="120"/>
      <c r="E2" s="120"/>
      <c r="F2" s="120"/>
      <c r="G2" s="120"/>
      <c r="H2" s="120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1.5" customHeight="1" x14ac:dyDescent="0.25">
      <c r="B4" s="40" t="s">
        <v>8</v>
      </c>
      <c r="C4" s="40" t="s">
        <v>63</v>
      </c>
      <c r="D4" s="40" t="s">
        <v>77</v>
      </c>
      <c r="E4" s="40" t="s">
        <v>45</v>
      </c>
      <c r="F4" s="40" t="s">
        <v>61</v>
      </c>
      <c r="G4" s="40" t="s">
        <v>20</v>
      </c>
      <c r="H4" s="40" t="s">
        <v>46</v>
      </c>
    </row>
    <row r="5" spans="2:8" s="28" customFormat="1" ht="11.25" x14ac:dyDescent="0.2">
      <c r="B5" s="41">
        <v>1</v>
      </c>
      <c r="C5" s="41">
        <v>2</v>
      </c>
      <c r="D5" s="41">
        <v>3</v>
      </c>
      <c r="E5" s="41">
        <v>4</v>
      </c>
      <c r="F5" s="41">
        <v>4</v>
      </c>
      <c r="G5" s="41" t="s">
        <v>75</v>
      </c>
      <c r="H5" s="41" t="s">
        <v>227</v>
      </c>
    </row>
    <row r="6" spans="2:8" ht="15.75" customHeight="1" x14ac:dyDescent="0.25">
      <c r="B6" s="51" t="s">
        <v>9</v>
      </c>
      <c r="C6" s="52">
        <v>570577</v>
      </c>
      <c r="D6" s="52">
        <v>2901000</v>
      </c>
      <c r="E6" s="5"/>
      <c r="F6" s="52">
        <v>589418</v>
      </c>
      <c r="G6" s="52">
        <f>F6/C6*100</f>
        <v>103.30209594848722</v>
      </c>
      <c r="H6" s="52">
        <f>F6/D6*100</f>
        <v>20.317752499138226</v>
      </c>
    </row>
    <row r="7" spans="2:8" ht="15.75" customHeight="1" x14ac:dyDescent="0.25">
      <c r="B7" s="7" t="s">
        <v>10</v>
      </c>
      <c r="C7" s="5">
        <v>258076</v>
      </c>
      <c r="D7" s="50">
        <v>910000</v>
      </c>
      <c r="E7" s="5"/>
      <c r="F7" s="95">
        <v>148192</v>
      </c>
      <c r="G7" s="18">
        <f t="shared" ref="G7:G37" si="0">F7/C7*100</f>
        <v>57.421844727909608</v>
      </c>
      <c r="H7" s="18">
        <f t="shared" ref="H7:H37" si="1">F7/D7*100</f>
        <v>16.284835164835165</v>
      </c>
    </row>
    <row r="8" spans="2:8" ht="25.5" x14ac:dyDescent="0.25">
      <c r="B8" s="30" t="s">
        <v>90</v>
      </c>
      <c r="C8" s="5">
        <v>258076</v>
      </c>
      <c r="D8" s="5">
        <v>5000</v>
      </c>
      <c r="E8" s="5"/>
      <c r="F8" s="95">
        <v>12837</v>
      </c>
      <c r="G8" s="18">
        <f t="shared" si="0"/>
        <v>4.9741161518312431</v>
      </c>
      <c r="H8" s="18">
        <f t="shared" si="1"/>
        <v>256.74</v>
      </c>
    </row>
    <row r="9" spans="2:8" x14ac:dyDescent="0.25">
      <c r="B9" s="30" t="s">
        <v>11</v>
      </c>
      <c r="C9" s="5">
        <v>0</v>
      </c>
      <c r="D9" s="5">
        <v>413000</v>
      </c>
      <c r="E9" s="5"/>
      <c r="F9" s="95">
        <v>134720</v>
      </c>
      <c r="G9" s="18" t="e">
        <f t="shared" si="0"/>
        <v>#DIV/0!</v>
      </c>
      <c r="H9" s="18">
        <f t="shared" si="1"/>
        <v>32.619854721549636</v>
      </c>
    </row>
    <row r="10" spans="2:8" x14ac:dyDescent="0.25">
      <c r="B10" s="12" t="s">
        <v>117</v>
      </c>
      <c r="C10" s="5">
        <v>0</v>
      </c>
      <c r="D10" s="5">
        <v>492000</v>
      </c>
      <c r="E10" s="5"/>
      <c r="F10" s="95">
        <v>635</v>
      </c>
      <c r="G10" s="18" t="e">
        <f t="shared" si="0"/>
        <v>#DIV/0!</v>
      </c>
      <c r="H10" s="18">
        <f t="shared" si="1"/>
        <v>0.1290650406504065</v>
      </c>
    </row>
    <row r="11" spans="2:8" x14ac:dyDescent="0.25">
      <c r="B11" s="10" t="s">
        <v>91</v>
      </c>
      <c r="C11" s="5">
        <v>7210</v>
      </c>
      <c r="D11" s="50">
        <v>35000</v>
      </c>
      <c r="E11" s="6"/>
      <c r="F11" s="95">
        <v>6989</v>
      </c>
      <c r="G11" s="18">
        <f t="shared" si="0"/>
        <v>96.934812760055479</v>
      </c>
      <c r="H11" s="18">
        <f t="shared" si="1"/>
        <v>19.968571428571426</v>
      </c>
    </row>
    <row r="12" spans="2:8" x14ac:dyDescent="0.25">
      <c r="B12" s="12" t="s">
        <v>92</v>
      </c>
      <c r="C12" s="5">
        <v>7210</v>
      </c>
      <c r="D12" s="5">
        <v>35000</v>
      </c>
      <c r="E12" s="6"/>
      <c r="F12" s="95">
        <v>6989</v>
      </c>
      <c r="G12" s="18">
        <f t="shared" si="0"/>
        <v>96.934812760055479</v>
      </c>
      <c r="H12" s="18">
        <f t="shared" si="1"/>
        <v>19.968571428571426</v>
      </c>
    </row>
    <row r="13" spans="2:8" x14ac:dyDescent="0.25">
      <c r="B13" s="7" t="s">
        <v>12</v>
      </c>
      <c r="C13" s="5">
        <v>36518</v>
      </c>
      <c r="D13" s="50">
        <v>177000</v>
      </c>
      <c r="E13" s="6"/>
      <c r="F13" s="95">
        <v>43092</v>
      </c>
      <c r="G13" s="18">
        <f t="shared" si="0"/>
        <v>118.00208116545265</v>
      </c>
      <c r="H13" s="18">
        <f t="shared" si="1"/>
        <v>24.345762711864406</v>
      </c>
    </row>
    <row r="14" spans="2:8" x14ac:dyDescent="0.25">
      <c r="B14" s="11" t="s">
        <v>93</v>
      </c>
      <c r="C14" s="95">
        <v>34640</v>
      </c>
      <c r="D14" s="5">
        <v>167000</v>
      </c>
      <c r="F14" s="95">
        <v>43092</v>
      </c>
      <c r="G14" s="18">
        <f t="shared" si="0"/>
        <v>124.39953810623557</v>
      </c>
      <c r="H14" s="18">
        <f t="shared" si="1"/>
        <v>25.803592814371257</v>
      </c>
    </row>
    <row r="15" spans="2:8" x14ac:dyDescent="0.25">
      <c r="B15" s="11" t="s">
        <v>94</v>
      </c>
      <c r="C15" s="95">
        <v>1878</v>
      </c>
      <c r="D15" s="5">
        <v>10000</v>
      </c>
      <c r="F15" s="95">
        <v>0</v>
      </c>
      <c r="G15" s="18">
        <f t="shared" si="0"/>
        <v>0</v>
      </c>
      <c r="H15" s="18">
        <f t="shared" si="1"/>
        <v>0</v>
      </c>
    </row>
    <row r="16" spans="2:8" x14ac:dyDescent="0.25">
      <c r="B16" s="7" t="s">
        <v>95</v>
      </c>
      <c r="C16" s="95">
        <v>14965</v>
      </c>
      <c r="D16" s="50">
        <v>40000</v>
      </c>
      <c r="F16" s="95">
        <v>7931</v>
      </c>
      <c r="G16" s="18">
        <f t="shared" si="0"/>
        <v>52.996992983628466</v>
      </c>
      <c r="H16" s="18">
        <f t="shared" si="1"/>
        <v>19.827500000000001</v>
      </c>
    </row>
    <row r="17" spans="2:8" x14ac:dyDescent="0.25">
      <c r="B17" s="11" t="s">
        <v>96</v>
      </c>
      <c r="C17" s="95">
        <v>14965</v>
      </c>
      <c r="D17" s="5">
        <v>40000</v>
      </c>
      <c r="F17" s="95">
        <v>7931</v>
      </c>
      <c r="G17" s="18">
        <f t="shared" si="0"/>
        <v>52.996992983628466</v>
      </c>
      <c r="H17" s="18">
        <f t="shared" si="1"/>
        <v>19.827500000000001</v>
      </c>
    </row>
    <row r="18" spans="2:8" x14ac:dyDescent="0.25">
      <c r="B18" s="11" t="s">
        <v>97</v>
      </c>
      <c r="C18" s="95">
        <v>0</v>
      </c>
      <c r="D18" s="5">
        <v>0</v>
      </c>
      <c r="F18" s="95">
        <v>0</v>
      </c>
      <c r="G18" s="18" t="e">
        <f t="shared" si="0"/>
        <v>#DIV/0!</v>
      </c>
      <c r="H18" s="18" t="e">
        <f t="shared" si="1"/>
        <v>#DIV/0!</v>
      </c>
    </row>
    <row r="19" spans="2:8" ht="25.5" x14ac:dyDescent="0.25">
      <c r="B19" s="7" t="s">
        <v>98</v>
      </c>
      <c r="C19" s="95">
        <v>69709</v>
      </c>
      <c r="D19" s="50">
        <v>865000</v>
      </c>
      <c r="F19" s="95">
        <v>79902</v>
      </c>
      <c r="G19" s="18">
        <f t="shared" si="0"/>
        <v>114.62221520894002</v>
      </c>
      <c r="H19" s="18">
        <f t="shared" si="1"/>
        <v>9.237225433526012</v>
      </c>
    </row>
    <row r="20" spans="2:8" x14ac:dyDescent="0.25">
      <c r="B20" s="11" t="s">
        <v>99</v>
      </c>
      <c r="C20" s="95">
        <v>0</v>
      </c>
      <c r="D20" s="5">
        <v>20000</v>
      </c>
      <c r="F20" s="95">
        <v>0</v>
      </c>
      <c r="G20" s="18" t="e">
        <f t="shared" si="0"/>
        <v>#DIV/0!</v>
      </c>
      <c r="H20" s="18">
        <f t="shared" si="1"/>
        <v>0</v>
      </c>
    </row>
    <row r="21" spans="2:8" x14ac:dyDescent="0.25">
      <c r="B21" s="11" t="s">
        <v>100</v>
      </c>
      <c r="C21" s="95">
        <v>10422</v>
      </c>
      <c r="D21" s="5">
        <v>120000</v>
      </c>
      <c r="F21" s="95">
        <v>8201</v>
      </c>
      <c r="G21" s="18">
        <f t="shared" si="0"/>
        <v>78.68931107273076</v>
      </c>
      <c r="H21" s="18">
        <f t="shared" si="1"/>
        <v>6.8341666666666665</v>
      </c>
    </row>
    <row r="22" spans="2:8" ht="25.5" x14ac:dyDescent="0.25">
      <c r="B22" s="11" t="s">
        <v>101</v>
      </c>
      <c r="C22" s="95">
        <v>59287</v>
      </c>
      <c r="D22" s="5">
        <v>725000</v>
      </c>
      <c r="F22" s="95">
        <v>71701</v>
      </c>
      <c r="G22" s="18">
        <f t="shared" si="0"/>
        <v>120.93882301347682</v>
      </c>
      <c r="H22" s="18">
        <f t="shared" si="1"/>
        <v>9.8897931034482767</v>
      </c>
    </row>
    <row r="23" spans="2:8" x14ac:dyDescent="0.25">
      <c r="B23" s="7" t="s">
        <v>102</v>
      </c>
      <c r="C23" s="95">
        <v>1236</v>
      </c>
      <c r="D23" s="50">
        <v>5000</v>
      </c>
      <c r="F23" s="95">
        <v>3425</v>
      </c>
      <c r="G23" s="18">
        <f t="shared" si="0"/>
        <v>277.10355987055016</v>
      </c>
      <c r="H23" s="18">
        <f t="shared" si="1"/>
        <v>68.5</v>
      </c>
    </row>
    <row r="24" spans="2:8" x14ac:dyDescent="0.25">
      <c r="B24" s="11" t="s">
        <v>103</v>
      </c>
      <c r="C24" s="95">
        <v>1236</v>
      </c>
      <c r="D24" s="5">
        <v>5000</v>
      </c>
      <c r="F24" s="95">
        <v>3425</v>
      </c>
      <c r="G24" s="18">
        <f t="shared" si="0"/>
        <v>277.10355987055016</v>
      </c>
      <c r="H24" s="18">
        <f t="shared" si="1"/>
        <v>68.5</v>
      </c>
    </row>
    <row r="25" spans="2:8" x14ac:dyDescent="0.25">
      <c r="B25" s="7" t="s">
        <v>104</v>
      </c>
      <c r="C25" s="95">
        <v>21422</v>
      </c>
      <c r="D25" s="50">
        <v>542000</v>
      </c>
      <c r="F25" s="95">
        <v>163037</v>
      </c>
      <c r="G25" s="18">
        <f t="shared" si="0"/>
        <v>761.07272897021744</v>
      </c>
      <c r="H25" s="18">
        <f t="shared" si="1"/>
        <v>30.080627306273062</v>
      </c>
    </row>
    <row r="26" spans="2:8" x14ac:dyDescent="0.25">
      <c r="B26" s="11" t="s">
        <v>105</v>
      </c>
      <c r="C26" s="95">
        <v>3716</v>
      </c>
      <c r="D26" s="5">
        <v>50000</v>
      </c>
      <c r="F26" s="95">
        <v>10680</v>
      </c>
      <c r="G26" s="18">
        <f t="shared" si="0"/>
        <v>287.40581270182992</v>
      </c>
      <c r="H26" s="18">
        <f t="shared" si="1"/>
        <v>21.36</v>
      </c>
    </row>
    <row r="27" spans="2:8" x14ac:dyDescent="0.25">
      <c r="B27" s="11" t="s">
        <v>106</v>
      </c>
      <c r="C27" s="95">
        <v>14653</v>
      </c>
      <c r="D27" s="5">
        <v>467000</v>
      </c>
      <c r="F27" s="95">
        <v>150857</v>
      </c>
      <c r="G27" s="18">
        <f t="shared" si="0"/>
        <v>1029.5297891216815</v>
      </c>
      <c r="H27" s="18">
        <f t="shared" si="1"/>
        <v>32.303426124197003</v>
      </c>
    </row>
    <row r="28" spans="2:8" x14ac:dyDescent="0.25">
      <c r="B28" s="11" t="s">
        <v>107</v>
      </c>
      <c r="C28" s="95">
        <v>3053</v>
      </c>
      <c r="D28" s="5">
        <v>15000</v>
      </c>
      <c r="F28" s="95">
        <v>1500</v>
      </c>
      <c r="G28" s="18">
        <f t="shared" si="0"/>
        <v>49.132001310186702</v>
      </c>
      <c r="H28" s="18">
        <f t="shared" si="1"/>
        <v>10</v>
      </c>
    </row>
    <row r="29" spans="2:8" ht="25.5" x14ac:dyDescent="0.25">
      <c r="B29" s="11" t="s">
        <v>108</v>
      </c>
      <c r="C29" s="95">
        <v>0</v>
      </c>
      <c r="D29" s="5">
        <v>10000</v>
      </c>
      <c r="F29" s="95">
        <v>0</v>
      </c>
      <c r="G29" s="18" t="e">
        <f t="shared" si="0"/>
        <v>#DIV/0!</v>
      </c>
      <c r="H29" s="18">
        <f t="shared" si="1"/>
        <v>0</v>
      </c>
    </row>
    <row r="30" spans="2:8" x14ac:dyDescent="0.25">
      <c r="B30" s="7" t="s">
        <v>109</v>
      </c>
      <c r="C30" s="95">
        <v>106744</v>
      </c>
      <c r="D30" s="50">
        <v>254000</v>
      </c>
      <c r="F30" s="95">
        <v>81627</v>
      </c>
      <c r="G30" s="18">
        <f t="shared" si="0"/>
        <v>76.469871842913889</v>
      </c>
      <c r="H30" s="18">
        <f t="shared" si="1"/>
        <v>32.136614173228345</v>
      </c>
    </row>
    <row r="31" spans="2:8" x14ac:dyDescent="0.25">
      <c r="B31" s="11" t="s">
        <v>110</v>
      </c>
      <c r="C31" s="95">
        <v>106412</v>
      </c>
      <c r="D31" s="5">
        <v>234000</v>
      </c>
      <c r="F31" s="95">
        <v>81627</v>
      </c>
      <c r="G31" s="18">
        <f t="shared" si="0"/>
        <v>76.708453933766876</v>
      </c>
      <c r="H31" s="18">
        <f t="shared" si="1"/>
        <v>34.883333333333333</v>
      </c>
    </row>
    <row r="32" spans="2:8" x14ac:dyDescent="0.25">
      <c r="B32" s="11" t="s">
        <v>111</v>
      </c>
      <c r="C32" s="95">
        <v>332</v>
      </c>
      <c r="D32" s="5">
        <v>7500</v>
      </c>
      <c r="F32" s="95">
        <v>0</v>
      </c>
      <c r="G32" s="18">
        <f t="shared" si="0"/>
        <v>0</v>
      </c>
      <c r="H32" s="18">
        <f t="shared" si="1"/>
        <v>0</v>
      </c>
    </row>
    <row r="33" spans="2:8" x14ac:dyDescent="0.25">
      <c r="B33" s="11" t="s">
        <v>112</v>
      </c>
      <c r="C33" s="95">
        <v>0</v>
      </c>
      <c r="D33" s="5">
        <v>12500</v>
      </c>
      <c r="F33" s="95">
        <v>0</v>
      </c>
      <c r="G33" s="18" t="e">
        <f t="shared" si="0"/>
        <v>#DIV/0!</v>
      </c>
      <c r="H33" s="18">
        <f t="shared" si="1"/>
        <v>0</v>
      </c>
    </row>
    <row r="34" spans="2:8" x14ac:dyDescent="0.25">
      <c r="B34" s="7" t="s">
        <v>113</v>
      </c>
      <c r="C34" s="95">
        <v>54697</v>
      </c>
      <c r="D34" s="50">
        <v>73000</v>
      </c>
      <c r="F34" s="95">
        <v>55223</v>
      </c>
      <c r="G34" s="18">
        <f t="shared" si="0"/>
        <v>100.96166151708503</v>
      </c>
      <c r="H34" s="18">
        <f t="shared" si="1"/>
        <v>75.647945205479445</v>
      </c>
    </row>
    <row r="35" spans="2:8" x14ac:dyDescent="0.25">
      <c r="B35" s="11" t="s">
        <v>114</v>
      </c>
      <c r="C35" s="95">
        <v>2256</v>
      </c>
      <c r="D35" s="5">
        <v>27000</v>
      </c>
      <c r="F35" s="95">
        <v>3319</v>
      </c>
      <c r="G35" s="18">
        <f t="shared" si="0"/>
        <v>147.11879432624113</v>
      </c>
      <c r="H35" s="18">
        <f t="shared" si="1"/>
        <v>12.292592592592593</v>
      </c>
    </row>
    <row r="36" spans="2:8" x14ac:dyDescent="0.25">
      <c r="B36" s="11" t="s">
        <v>115</v>
      </c>
      <c r="C36" s="95">
        <v>0</v>
      </c>
      <c r="D36" s="5">
        <v>3000</v>
      </c>
      <c r="F36" s="95">
        <v>0</v>
      </c>
      <c r="G36" s="18" t="e">
        <f t="shared" si="0"/>
        <v>#DIV/0!</v>
      </c>
      <c r="H36" s="18">
        <f t="shared" si="1"/>
        <v>0</v>
      </c>
    </row>
    <row r="37" spans="2:8" ht="25.5" x14ac:dyDescent="0.25">
      <c r="B37" s="11" t="s">
        <v>116</v>
      </c>
      <c r="C37" s="95">
        <v>52441</v>
      </c>
      <c r="D37" s="5">
        <v>43000</v>
      </c>
      <c r="F37" s="95">
        <v>51904</v>
      </c>
      <c r="G37" s="18">
        <f t="shared" si="0"/>
        <v>98.975992067275612</v>
      </c>
      <c r="H37" s="18">
        <f t="shared" si="1"/>
        <v>120.70697674418605</v>
      </c>
    </row>
  </sheetData>
  <mergeCells count="1">
    <mergeCell ref="B2:H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1"/>
  <sheetViews>
    <sheetView topLeftCell="A4" workbookViewId="0">
      <selection activeCell="S14" sqref="S14"/>
    </sheetView>
  </sheetViews>
  <sheetFormatPr defaultRowHeight="15" x14ac:dyDescent="0.25"/>
  <cols>
    <col min="2" max="2" width="7.42578125" bestFit="1" customWidth="1"/>
    <col min="3" max="3" width="6.42578125" customWidth="1"/>
    <col min="4" max="4" width="8.42578125" customWidth="1"/>
    <col min="5" max="5" width="5.42578125" bestFit="1" customWidth="1"/>
    <col min="6" max="6" width="30.28515625" customWidth="1"/>
    <col min="7" max="8" width="25.28515625" customWidth="1"/>
    <col min="9" max="9" width="25.28515625" hidden="1" customWidth="1"/>
    <col min="10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20" t="s">
        <v>14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120" t="s">
        <v>57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5.75" customHeight="1" x14ac:dyDescent="0.2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9.25" customHeight="1" x14ac:dyDescent="0.25">
      <c r="B7" s="131" t="s">
        <v>8</v>
      </c>
      <c r="C7" s="132"/>
      <c r="D7" s="132"/>
      <c r="E7" s="132"/>
      <c r="F7" s="133"/>
      <c r="G7" s="42" t="s">
        <v>65</v>
      </c>
      <c r="H7" s="42" t="s">
        <v>77</v>
      </c>
      <c r="I7" s="42" t="s">
        <v>45</v>
      </c>
      <c r="J7" s="42" t="s">
        <v>66</v>
      </c>
      <c r="K7" s="42" t="s">
        <v>46</v>
      </c>
      <c r="L7" s="42" t="s">
        <v>46</v>
      </c>
    </row>
    <row r="8" spans="2:12" s="28" customFormat="1" ht="11.25" x14ac:dyDescent="0.2">
      <c r="B8" s="134">
        <v>1</v>
      </c>
      <c r="C8" s="135"/>
      <c r="D8" s="135"/>
      <c r="E8" s="135"/>
      <c r="F8" s="136"/>
      <c r="G8" s="43">
        <v>2</v>
      </c>
      <c r="H8" s="43">
        <v>3</v>
      </c>
      <c r="I8" s="43">
        <v>4</v>
      </c>
      <c r="J8" s="43">
        <v>4</v>
      </c>
      <c r="K8" s="43" t="s">
        <v>75</v>
      </c>
      <c r="L8" s="43" t="s">
        <v>227</v>
      </c>
    </row>
    <row r="9" spans="2:12" ht="25.5" x14ac:dyDescent="0.25">
      <c r="B9" s="7">
        <v>8</v>
      </c>
      <c r="C9" s="7"/>
      <c r="D9" s="7"/>
      <c r="E9" s="7"/>
      <c r="F9" s="7" t="s">
        <v>314</v>
      </c>
      <c r="G9" s="80">
        <v>429404.83</v>
      </c>
      <c r="H9" s="50">
        <v>0</v>
      </c>
      <c r="I9" s="50"/>
      <c r="J9" s="81">
        <v>0</v>
      </c>
      <c r="K9" s="82">
        <f>J9/G9*100</f>
        <v>0</v>
      </c>
      <c r="L9" s="82" t="e">
        <f>J9/H9*100</f>
        <v>#DIV/0!</v>
      </c>
    </row>
    <row r="10" spans="2:12" x14ac:dyDescent="0.25">
      <c r="B10" s="7"/>
      <c r="C10" s="11">
        <v>84</v>
      </c>
      <c r="D10" s="11"/>
      <c r="E10" s="11"/>
      <c r="F10" s="11" t="s">
        <v>16</v>
      </c>
      <c r="G10" s="78">
        <v>429404.83</v>
      </c>
      <c r="H10" s="5">
        <v>0</v>
      </c>
      <c r="I10" s="5"/>
      <c r="J10" s="79">
        <v>0</v>
      </c>
      <c r="K10" s="77">
        <f t="shared" ref="K10:K20" si="0">J10/G10*100</f>
        <v>0</v>
      </c>
      <c r="L10" s="77" t="e">
        <f t="shared" ref="L10:L20" si="1">J10/H10*100</f>
        <v>#DIV/0!</v>
      </c>
    </row>
    <row r="11" spans="2:12" ht="51" x14ac:dyDescent="0.25">
      <c r="B11" s="8"/>
      <c r="C11" s="8"/>
      <c r="D11" s="8">
        <v>844</v>
      </c>
      <c r="E11" s="8"/>
      <c r="F11" s="30" t="s">
        <v>219</v>
      </c>
      <c r="G11" s="78">
        <v>422739.55</v>
      </c>
      <c r="H11" s="5">
        <v>0</v>
      </c>
      <c r="I11" s="5"/>
      <c r="J11" s="79">
        <v>0</v>
      </c>
      <c r="K11" s="77">
        <f t="shared" si="0"/>
        <v>0</v>
      </c>
      <c r="L11" s="77" t="e">
        <f t="shared" si="1"/>
        <v>#DIV/0!</v>
      </c>
    </row>
    <row r="12" spans="2:12" ht="38.25" x14ac:dyDescent="0.25">
      <c r="B12" s="8"/>
      <c r="C12" s="8"/>
      <c r="D12" s="8"/>
      <c r="E12" s="8">
        <v>8443</v>
      </c>
      <c r="F12" s="30" t="s">
        <v>220</v>
      </c>
      <c r="G12" s="78">
        <v>422739.55</v>
      </c>
      <c r="H12" s="5">
        <v>0</v>
      </c>
      <c r="I12" s="5"/>
      <c r="J12" s="79">
        <v>0</v>
      </c>
      <c r="K12" s="77">
        <f t="shared" si="0"/>
        <v>0</v>
      </c>
      <c r="L12" s="77" t="e">
        <f t="shared" si="1"/>
        <v>#DIV/0!</v>
      </c>
    </row>
    <row r="13" spans="2:12" ht="25.5" x14ac:dyDescent="0.25">
      <c r="B13" s="8"/>
      <c r="C13" s="8"/>
      <c r="D13" s="8">
        <v>847</v>
      </c>
      <c r="E13" s="8"/>
      <c r="F13" s="30" t="s">
        <v>221</v>
      </c>
      <c r="G13" s="78">
        <v>6665.28</v>
      </c>
      <c r="H13" s="5">
        <v>0</v>
      </c>
      <c r="I13" s="5"/>
      <c r="J13" s="79">
        <v>0</v>
      </c>
      <c r="K13" s="77">
        <f t="shared" si="0"/>
        <v>0</v>
      </c>
      <c r="L13" s="77" t="e">
        <f t="shared" si="1"/>
        <v>#DIV/0!</v>
      </c>
    </row>
    <row r="14" spans="2:12" ht="25.5" x14ac:dyDescent="0.25">
      <c r="B14" s="8"/>
      <c r="C14" s="8"/>
      <c r="D14" s="8"/>
      <c r="E14" s="8">
        <v>8471</v>
      </c>
      <c r="F14" s="30" t="s">
        <v>222</v>
      </c>
      <c r="G14" s="78">
        <v>6665.28</v>
      </c>
      <c r="H14" s="5">
        <v>0</v>
      </c>
      <c r="I14" s="5"/>
      <c r="J14" s="79">
        <v>0</v>
      </c>
      <c r="K14" s="77">
        <f t="shared" si="0"/>
        <v>0</v>
      </c>
      <c r="L14" s="77" t="e">
        <f t="shared" si="1"/>
        <v>#DIV/0!</v>
      </c>
    </row>
    <row r="15" spans="2:12" ht="38.25" x14ac:dyDescent="0.25">
      <c r="B15" s="10">
        <v>5</v>
      </c>
      <c r="C15" s="10"/>
      <c r="D15" s="10"/>
      <c r="E15" s="10"/>
      <c r="F15" s="22" t="s">
        <v>315</v>
      </c>
      <c r="G15" s="80">
        <v>0</v>
      </c>
      <c r="H15" s="50">
        <v>492000</v>
      </c>
      <c r="I15" s="50"/>
      <c r="J15" s="81">
        <v>635</v>
      </c>
      <c r="K15" s="82" t="e">
        <f t="shared" si="0"/>
        <v>#DIV/0!</v>
      </c>
      <c r="L15" s="82">
        <f t="shared" si="1"/>
        <v>0.1290650406504065</v>
      </c>
    </row>
    <row r="16" spans="2:12" ht="25.5" x14ac:dyDescent="0.25">
      <c r="B16" s="11"/>
      <c r="C16" s="11">
        <v>54</v>
      </c>
      <c r="D16" s="11"/>
      <c r="E16" s="11"/>
      <c r="F16" s="23" t="s">
        <v>17</v>
      </c>
      <c r="G16" s="78">
        <v>0</v>
      </c>
      <c r="H16" s="5">
        <v>492000</v>
      </c>
      <c r="I16" s="6"/>
      <c r="J16" s="79">
        <v>635</v>
      </c>
      <c r="K16" s="77" t="e">
        <f t="shared" si="0"/>
        <v>#DIV/0!</v>
      </c>
      <c r="L16" s="77">
        <f t="shared" si="1"/>
        <v>0.1290650406504065</v>
      </c>
    </row>
    <row r="17" spans="2:12" ht="76.5" x14ac:dyDescent="0.25">
      <c r="B17" s="11"/>
      <c r="C17" s="11"/>
      <c r="D17" s="11">
        <v>544</v>
      </c>
      <c r="E17" s="11"/>
      <c r="F17" s="23" t="s">
        <v>225</v>
      </c>
      <c r="G17" s="78">
        <v>0</v>
      </c>
      <c r="H17" s="5">
        <v>472000</v>
      </c>
      <c r="I17" s="6"/>
      <c r="J17" s="79">
        <v>0</v>
      </c>
      <c r="K17" s="77" t="e">
        <f t="shared" si="0"/>
        <v>#DIV/0!</v>
      </c>
      <c r="L17" s="77">
        <f t="shared" si="1"/>
        <v>0</v>
      </c>
    </row>
    <row r="18" spans="2:12" ht="51" x14ac:dyDescent="0.25">
      <c r="B18" s="11"/>
      <c r="C18" s="11"/>
      <c r="D18" s="11"/>
      <c r="E18" s="11">
        <v>5443</v>
      </c>
      <c r="F18" s="30" t="s">
        <v>226</v>
      </c>
      <c r="G18" s="78">
        <v>0</v>
      </c>
      <c r="H18" s="5">
        <v>472000</v>
      </c>
      <c r="I18" s="6"/>
      <c r="J18" s="79">
        <v>0</v>
      </c>
      <c r="K18" s="77" t="e">
        <f t="shared" si="0"/>
        <v>#DIV/0!</v>
      </c>
      <c r="L18" s="77">
        <f t="shared" si="1"/>
        <v>0</v>
      </c>
    </row>
    <row r="19" spans="2:12" ht="38.25" x14ac:dyDescent="0.25">
      <c r="B19" s="11"/>
      <c r="C19" s="11"/>
      <c r="D19" s="11">
        <v>547</v>
      </c>
      <c r="E19" s="30"/>
      <c r="F19" s="30" t="s">
        <v>223</v>
      </c>
      <c r="G19" s="78">
        <v>0</v>
      </c>
      <c r="H19" s="5">
        <v>20000</v>
      </c>
      <c r="I19" s="6"/>
      <c r="J19" s="79">
        <v>635</v>
      </c>
      <c r="K19" s="77" t="e">
        <f t="shared" si="0"/>
        <v>#DIV/0!</v>
      </c>
      <c r="L19" s="77">
        <f t="shared" si="1"/>
        <v>3.1749999999999998</v>
      </c>
    </row>
    <row r="20" spans="2:12" ht="25.5" x14ac:dyDescent="0.25">
      <c r="B20" s="11"/>
      <c r="C20" s="11"/>
      <c r="D20" s="11"/>
      <c r="E20" s="30">
        <v>5471</v>
      </c>
      <c r="F20" s="30" t="s">
        <v>224</v>
      </c>
      <c r="G20" s="78">
        <v>0</v>
      </c>
      <c r="H20" s="5">
        <v>20000</v>
      </c>
      <c r="I20" s="6"/>
      <c r="J20" s="79">
        <v>635</v>
      </c>
      <c r="K20" s="77" t="e">
        <f t="shared" si="0"/>
        <v>#DIV/0!</v>
      </c>
      <c r="L20" s="77">
        <f t="shared" si="1"/>
        <v>3.1749999999999998</v>
      </c>
    </row>
    <row r="21" spans="2:12" hidden="1" x14ac:dyDescent="0.25">
      <c r="B21" s="12"/>
      <c r="C21" s="10"/>
      <c r="D21" s="10"/>
      <c r="E21" s="10"/>
      <c r="F21" s="22" t="s">
        <v>23</v>
      </c>
      <c r="G21" s="5"/>
      <c r="H21" s="5"/>
      <c r="I21" s="5"/>
      <c r="J21" s="29"/>
      <c r="K21" s="29"/>
      <c r="L21" s="29"/>
    </row>
  </sheetData>
  <mergeCells count="5">
    <mergeCell ref="B7:F7"/>
    <mergeCell ref="B2:L2"/>
    <mergeCell ref="B4:L4"/>
    <mergeCell ref="B5:L5"/>
    <mergeCell ref="B8:F8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D38" sqref="D38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hidden="1" customWidth="1"/>
    <col min="6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0" t="s">
        <v>41</v>
      </c>
      <c r="C2" s="120"/>
      <c r="D2" s="120"/>
      <c r="E2" s="120"/>
      <c r="F2" s="120"/>
      <c r="G2" s="120"/>
      <c r="H2" s="120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1.5" customHeight="1" x14ac:dyDescent="0.25">
      <c r="B4" s="40" t="s">
        <v>8</v>
      </c>
      <c r="C4" s="40" t="s">
        <v>19</v>
      </c>
      <c r="D4" s="40" t="s">
        <v>77</v>
      </c>
      <c r="E4" s="40" t="s">
        <v>45</v>
      </c>
      <c r="F4" s="40" t="s">
        <v>66</v>
      </c>
      <c r="G4" s="40" t="s">
        <v>20</v>
      </c>
      <c r="H4" s="40" t="s">
        <v>46</v>
      </c>
    </row>
    <row r="5" spans="2:8" s="28" customFormat="1" ht="11.25" x14ac:dyDescent="0.2">
      <c r="B5" s="41">
        <v>1</v>
      </c>
      <c r="C5" s="41">
        <v>2</v>
      </c>
      <c r="D5" s="41">
        <v>3</v>
      </c>
      <c r="E5" s="41">
        <v>4</v>
      </c>
      <c r="F5" s="41">
        <v>4</v>
      </c>
      <c r="G5" s="41" t="s">
        <v>75</v>
      </c>
      <c r="H5" s="41" t="s">
        <v>227</v>
      </c>
    </row>
    <row r="6" spans="2:8" x14ac:dyDescent="0.25">
      <c r="B6" s="7" t="s">
        <v>42</v>
      </c>
      <c r="C6" s="80">
        <v>429404.83</v>
      </c>
      <c r="D6" s="50">
        <v>0</v>
      </c>
      <c r="E6" s="103"/>
      <c r="F6" s="104">
        <v>0</v>
      </c>
      <c r="G6" s="105">
        <f>F6/C6*100</f>
        <v>0</v>
      </c>
      <c r="H6" s="105" t="e">
        <f>F6/D6*100</f>
        <v>#DIV/0!</v>
      </c>
    </row>
    <row r="7" spans="2:8" x14ac:dyDescent="0.25">
      <c r="B7" s="7" t="s">
        <v>309</v>
      </c>
      <c r="C7" s="78">
        <v>429404.83</v>
      </c>
      <c r="D7" s="5">
        <v>0</v>
      </c>
      <c r="E7" s="5"/>
      <c r="F7" s="102">
        <v>0</v>
      </c>
      <c r="G7" s="29">
        <f t="shared" ref="G7:G26" si="0">F7/C7*100</f>
        <v>0</v>
      </c>
      <c r="H7" s="29" t="e">
        <f t="shared" ref="H7:H23" si="1">F7/D7*100</f>
        <v>#DIV/0!</v>
      </c>
    </row>
    <row r="8" spans="2:8" x14ac:dyDescent="0.25">
      <c r="B8" s="33" t="s">
        <v>310</v>
      </c>
      <c r="C8" s="78">
        <v>429404.83</v>
      </c>
      <c r="D8" s="5">
        <v>0</v>
      </c>
      <c r="E8" s="5"/>
      <c r="F8" s="102">
        <v>0</v>
      </c>
      <c r="G8" s="29">
        <f t="shared" si="0"/>
        <v>0</v>
      </c>
      <c r="H8" s="29" t="e">
        <f t="shared" si="1"/>
        <v>#DIV/0!</v>
      </c>
    </row>
    <row r="9" spans="2:8" hidden="1" x14ac:dyDescent="0.25">
      <c r="B9" s="32" t="s">
        <v>34</v>
      </c>
      <c r="C9" s="78"/>
      <c r="D9" s="5"/>
      <c r="E9" s="5"/>
      <c r="F9" s="102"/>
      <c r="G9" s="29" t="e">
        <f t="shared" si="0"/>
        <v>#DIV/0!</v>
      </c>
      <c r="H9" s="29" t="e">
        <f t="shared" si="1"/>
        <v>#DIV/0!</v>
      </c>
    </row>
    <row r="10" spans="2:8" hidden="1" x14ac:dyDescent="0.25">
      <c r="B10" s="32" t="s">
        <v>23</v>
      </c>
      <c r="C10" s="78"/>
      <c r="D10" s="5"/>
      <c r="E10" s="5"/>
      <c r="F10" s="102"/>
      <c r="G10" s="29" t="e">
        <f t="shared" si="0"/>
        <v>#DIV/0!</v>
      </c>
      <c r="H10" s="29" t="e">
        <f t="shared" si="1"/>
        <v>#DIV/0!</v>
      </c>
    </row>
    <row r="11" spans="2:8" hidden="1" x14ac:dyDescent="0.25">
      <c r="B11" s="7" t="s">
        <v>33</v>
      </c>
      <c r="C11" s="78"/>
      <c r="D11" s="5"/>
      <c r="E11" s="6"/>
      <c r="F11" s="102"/>
      <c r="G11" s="29" t="e">
        <f t="shared" si="0"/>
        <v>#DIV/0!</v>
      </c>
      <c r="H11" s="29" t="e">
        <f t="shared" si="1"/>
        <v>#DIV/0!</v>
      </c>
    </row>
    <row r="12" spans="2:8" hidden="1" x14ac:dyDescent="0.25">
      <c r="B12" s="31" t="s">
        <v>32</v>
      </c>
      <c r="C12" s="78"/>
      <c r="D12" s="5"/>
      <c r="E12" s="6"/>
      <c r="F12" s="102"/>
      <c r="G12" s="29" t="e">
        <f t="shared" si="0"/>
        <v>#DIV/0!</v>
      </c>
      <c r="H12" s="29" t="e">
        <f t="shared" si="1"/>
        <v>#DIV/0!</v>
      </c>
    </row>
    <row r="13" spans="2:8" hidden="1" x14ac:dyDescent="0.25">
      <c r="B13" s="7" t="s">
        <v>31</v>
      </c>
      <c r="C13" s="78"/>
      <c r="D13" s="5"/>
      <c r="E13" s="6"/>
      <c r="F13" s="102"/>
      <c r="G13" s="29" t="e">
        <f t="shared" si="0"/>
        <v>#DIV/0!</v>
      </c>
      <c r="H13" s="29" t="e">
        <f t="shared" si="1"/>
        <v>#DIV/0!</v>
      </c>
    </row>
    <row r="14" spans="2:8" hidden="1" x14ac:dyDescent="0.25">
      <c r="B14" s="31" t="s">
        <v>30</v>
      </c>
      <c r="C14" s="78"/>
      <c r="D14" s="5"/>
      <c r="E14" s="6"/>
      <c r="F14" s="102"/>
      <c r="G14" s="29" t="e">
        <f t="shared" si="0"/>
        <v>#DIV/0!</v>
      </c>
      <c r="H14" s="29" t="e">
        <f t="shared" si="1"/>
        <v>#DIV/0!</v>
      </c>
    </row>
    <row r="15" spans="2:8" hidden="1" x14ac:dyDescent="0.25">
      <c r="B15" s="11" t="s">
        <v>18</v>
      </c>
      <c r="C15" s="78"/>
      <c r="D15" s="5"/>
      <c r="E15" s="6"/>
      <c r="F15" s="102"/>
      <c r="G15" s="29" t="e">
        <f t="shared" si="0"/>
        <v>#DIV/0!</v>
      </c>
      <c r="H15" s="29" t="e">
        <f t="shared" si="1"/>
        <v>#DIV/0!</v>
      </c>
    </row>
    <row r="16" spans="2:8" hidden="1" x14ac:dyDescent="0.25">
      <c r="B16" s="31"/>
      <c r="C16" s="78"/>
      <c r="D16" s="5"/>
      <c r="E16" s="6"/>
      <c r="F16" s="102"/>
      <c r="G16" s="29"/>
      <c r="H16" s="29" t="e">
        <f t="shared" si="1"/>
        <v>#DIV/0!</v>
      </c>
    </row>
    <row r="17" spans="2:8" ht="15.75" customHeight="1" x14ac:dyDescent="0.25">
      <c r="B17" s="7" t="s">
        <v>43</v>
      </c>
      <c r="C17" s="80">
        <v>0</v>
      </c>
      <c r="D17" s="50">
        <v>492000</v>
      </c>
      <c r="E17" s="103"/>
      <c r="F17" s="104">
        <v>635</v>
      </c>
      <c r="G17" s="105" t="e">
        <f t="shared" si="0"/>
        <v>#DIV/0!</v>
      </c>
      <c r="H17" s="82">
        <f>F17/D17*100</f>
        <v>0.1290650406504065</v>
      </c>
    </row>
    <row r="18" spans="2:8" x14ac:dyDescent="0.25">
      <c r="B18" s="7" t="s">
        <v>36</v>
      </c>
      <c r="C18" s="78">
        <v>0</v>
      </c>
      <c r="D18" s="5">
        <v>0</v>
      </c>
      <c r="E18" s="6"/>
      <c r="F18" s="102">
        <v>635</v>
      </c>
      <c r="G18" s="29" t="e">
        <f t="shared" ref="G18:G19" si="2">F18/C18*100</f>
        <v>#DIV/0!</v>
      </c>
      <c r="H18" s="29" t="e">
        <f t="shared" ref="H18:H19" si="3">F18/D18*100</f>
        <v>#DIV/0!</v>
      </c>
    </row>
    <row r="19" spans="2:8" x14ac:dyDescent="0.25">
      <c r="B19" s="31" t="s">
        <v>313</v>
      </c>
      <c r="C19" s="78">
        <v>0</v>
      </c>
      <c r="D19" s="5">
        <v>0</v>
      </c>
      <c r="E19" s="6"/>
      <c r="F19" s="102">
        <v>635</v>
      </c>
      <c r="G19" s="29" t="e">
        <f t="shared" si="2"/>
        <v>#DIV/0!</v>
      </c>
      <c r="H19" s="29" t="e">
        <f t="shared" si="3"/>
        <v>#DIV/0!</v>
      </c>
    </row>
    <row r="20" spans="2:8" ht="15.75" customHeight="1" x14ac:dyDescent="0.25">
      <c r="B20" s="7" t="s">
        <v>311</v>
      </c>
      <c r="C20" s="78">
        <v>0</v>
      </c>
      <c r="D20" s="5">
        <v>492000</v>
      </c>
      <c r="E20" s="5"/>
      <c r="F20" s="102">
        <v>0</v>
      </c>
      <c r="G20" s="29" t="e">
        <f t="shared" si="0"/>
        <v>#DIV/0!</v>
      </c>
      <c r="H20" s="29">
        <f t="shared" si="1"/>
        <v>0</v>
      </c>
    </row>
    <row r="21" spans="2:8" x14ac:dyDescent="0.25">
      <c r="B21" s="33" t="s">
        <v>312</v>
      </c>
      <c r="C21" s="78">
        <v>0</v>
      </c>
      <c r="D21" s="5">
        <v>492000</v>
      </c>
      <c r="E21" s="5"/>
      <c r="F21" s="102">
        <v>0</v>
      </c>
      <c r="G21" s="29" t="e">
        <f t="shared" si="0"/>
        <v>#DIV/0!</v>
      </c>
      <c r="H21" s="29">
        <f t="shared" si="1"/>
        <v>0</v>
      </c>
    </row>
    <row r="22" spans="2:8" hidden="1" x14ac:dyDescent="0.25">
      <c r="B22" s="32" t="s">
        <v>34</v>
      </c>
      <c r="C22" s="78">
        <v>0</v>
      </c>
      <c r="D22" s="5"/>
      <c r="E22" s="5"/>
      <c r="F22" s="102"/>
      <c r="G22" s="29" t="e">
        <f t="shared" si="0"/>
        <v>#DIV/0!</v>
      </c>
      <c r="H22" s="29" t="e">
        <f t="shared" si="1"/>
        <v>#DIV/0!</v>
      </c>
    </row>
    <row r="23" spans="2:8" hidden="1" x14ac:dyDescent="0.25">
      <c r="B23" s="32" t="s">
        <v>23</v>
      </c>
      <c r="C23" s="78">
        <v>0</v>
      </c>
      <c r="D23" s="5"/>
      <c r="E23" s="5"/>
      <c r="F23" s="102"/>
      <c r="G23" s="29" t="e">
        <f t="shared" si="0"/>
        <v>#DIV/0!</v>
      </c>
      <c r="H23" s="29" t="e">
        <f t="shared" si="1"/>
        <v>#DIV/0!</v>
      </c>
    </row>
    <row r="24" spans="2:8" hidden="1" x14ac:dyDescent="0.25">
      <c r="B24" s="7" t="s">
        <v>31</v>
      </c>
      <c r="C24" s="78"/>
      <c r="D24" s="5"/>
      <c r="E24" s="6"/>
      <c r="F24" s="102"/>
      <c r="G24" s="29" t="e">
        <f t="shared" si="0"/>
        <v>#DIV/0!</v>
      </c>
      <c r="H24" s="29"/>
    </row>
    <row r="25" spans="2:8" hidden="1" x14ac:dyDescent="0.25">
      <c r="B25" s="31" t="s">
        <v>30</v>
      </c>
      <c r="C25" s="78"/>
      <c r="D25" s="5"/>
      <c r="E25" s="6"/>
      <c r="F25" s="102"/>
      <c r="G25" s="29" t="e">
        <f t="shared" si="0"/>
        <v>#DIV/0!</v>
      </c>
      <c r="H25" s="29"/>
    </row>
    <row r="26" spans="2:8" hidden="1" x14ac:dyDescent="0.25">
      <c r="B26" s="11" t="s">
        <v>18</v>
      </c>
      <c r="C26" s="78"/>
      <c r="D26" s="5"/>
      <c r="E26" s="6"/>
      <c r="F26" s="102"/>
      <c r="G26" s="29" t="e">
        <f t="shared" si="0"/>
        <v>#DIV/0!</v>
      </c>
      <c r="H26" s="29"/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zoomScaleNormal="100" workbookViewId="0">
      <selection activeCell="I10" sqref="I10"/>
    </sheetView>
  </sheetViews>
  <sheetFormatPr defaultRowHeight="15" x14ac:dyDescent="0.25"/>
  <cols>
    <col min="4" max="4" width="3.85546875" customWidth="1"/>
    <col min="5" max="5" width="30" customWidth="1"/>
    <col min="6" max="6" width="25.28515625" customWidth="1"/>
    <col min="7" max="7" width="25.28515625" hidden="1" customWidth="1"/>
    <col min="8" max="8" width="25.28515625" customWidth="1"/>
    <col min="9" max="9" width="15.7109375" customWidth="1"/>
  </cols>
  <sheetData>
    <row r="2" spans="2:18" ht="15.75" x14ac:dyDescent="0.25">
      <c r="B2" s="120" t="s">
        <v>13</v>
      </c>
      <c r="C2" s="120"/>
      <c r="D2" s="120"/>
      <c r="E2" s="120"/>
      <c r="F2" s="120"/>
      <c r="G2" s="120"/>
      <c r="H2" s="120"/>
      <c r="I2" s="120"/>
      <c r="J2" s="35"/>
      <c r="K2" s="35"/>
      <c r="L2" s="35"/>
      <c r="M2" s="35"/>
      <c r="N2" s="35"/>
      <c r="O2" s="35"/>
      <c r="P2" s="35"/>
      <c r="Q2" s="35"/>
      <c r="R2" s="35"/>
    </row>
    <row r="3" spans="2:18" s="36" customFormat="1" ht="15.75" x14ac:dyDescent="0.25">
      <c r="B3" s="141" t="s">
        <v>58</v>
      </c>
      <c r="C3" s="141"/>
      <c r="D3" s="141"/>
      <c r="E3" s="141"/>
      <c r="F3" s="141"/>
      <c r="G3" s="141"/>
      <c r="H3" s="141"/>
      <c r="I3" s="141"/>
    </row>
    <row r="4" spans="2:18" s="36" customFormat="1" ht="15.75" x14ac:dyDescent="0.25">
      <c r="B4" s="37"/>
      <c r="C4" s="37"/>
      <c r="D4" s="37"/>
      <c r="E4" s="37"/>
      <c r="F4" s="37"/>
      <c r="G4" s="37"/>
      <c r="H4" s="37"/>
      <c r="I4" s="37"/>
    </row>
    <row r="5" spans="2:18" ht="25.5" x14ac:dyDescent="0.25">
      <c r="B5" s="131" t="s">
        <v>8</v>
      </c>
      <c r="C5" s="132"/>
      <c r="D5" s="132"/>
      <c r="E5" s="133"/>
      <c r="F5" s="40" t="s">
        <v>77</v>
      </c>
      <c r="G5" s="40" t="s">
        <v>45</v>
      </c>
      <c r="H5" s="40" t="s">
        <v>60</v>
      </c>
      <c r="I5" s="40" t="s">
        <v>46</v>
      </c>
    </row>
    <row r="6" spans="2:18" s="28" customFormat="1" ht="11.25" customHeight="1" x14ac:dyDescent="0.2">
      <c r="B6" s="134">
        <v>1</v>
      </c>
      <c r="C6" s="135"/>
      <c r="D6" s="135"/>
      <c r="E6" s="136"/>
      <c r="F6" s="41">
        <v>2</v>
      </c>
      <c r="G6" s="41">
        <v>3</v>
      </c>
      <c r="H6" s="41">
        <v>3</v>
      </c>
      <c r="I6" s="41" t="s">
        <v>76</v>
      </c>
    </row>
    <row r="7" spans="2:18" ht="27" customHeight="1" x14ac:dyDescent="0.25">
      <c r="B7" s="140" t="s">
        <v>118</v>
      </c>
      <c r="C7" s="140"/>
      <c r="D7" s="140"/>
      <c r="E7" s="45" t="s">
        <v>165</v>
      </c>
      <c r="F7" s="5">
        <v>2901000</v>
      </c>
      <c r="G7" s="78"/>
      <c r="H7" s="106">
        <v>630197.32999999996</v>
      </c>
      <c r="I7" s="5">
        <f>H7/F7*100</f>
        <v>21.723451568424679</v>
      </c>
    </row>
    <row r="8" spans="2:18" ht="33" customHeight="1" x14ac:dyDescent="0.25">
      <c r="B8" s="140" t="s">
        <v>119</v>
      </c>
      <c r="C8" s="140"/>
      <c r="D8" s="140"/>
      <c r="E8" s="45" t="s">
        <v>166</v>
      </c>
      <c r="F8" s="5">
        <v>2656000</v>
      </c>
      <c r="G8" s="78"/>
      <c r="H8" s="106">
        <v>538946.61</v>
      </c>
      <c r="I8" s="5">
        <f t="shared" ref="I8:I10" si="0">H8/F8*100</f>
        <v>20.291664533132529</v>
      </c>
    </row>
    <row r="9" spans="2:18" ht="33" customHeight="1" x14ac:dyDescent="0.25">
      <c r="B9" s="140" t="s">
        <v>159</v>
      </c>
      <c r="C9" s="140"/>
      <c r="D9" s="140"/>
      <c r="E9" s="45" t="s">
        <v>203</v>
      </c>
      <c r="F9" s="5">
        <v>222000</v>
      </c>
      <c r="G9" s="78"/>
      <c r="H9" s="78">
        <v>80106.97</v>
      </c>
      <c r="I9" s="5">
        <f t="shared" si="0"/>
        <v>36.084220720720722</v>
      </c>
    </row>
    <row r="10" spans="2:18" ht="33" customHeight="1" x14ac:dyDescent="0.25">
      <c r="B10" s="140" t="s">
        <v>162</v>
      </c>
      <c r="C10" s="140"/>
      <c r="D10" s="140"/>
      <c r="E10" s="45" t="s">
        <v>206</v>
      </c>
      <c r="F10" s="5">
        <v>23000</v>
      </c>
      <c r="G10" s="78"/>
      <c r="H10" s="78">
        <v>11143.75</v>
      </c>
      <c r="I10" s="5">
        <f t="shared" si="0"/>
        <v>48.451086956521735</v>
      </c>
    </row>
    <row r="11" spans="2:18" hidden="1" x14ac:dyDescent="0.25">
      <c r="B11" s="137"/>
      <c r="C11" s="138"/>
      <c r="D11" s="139"/>
      <c r="E11" s="29"/>
      <c r="F11" s="29"/>
      <c r="G11" s="29"/>
      <c r="H11" s="29"/>
      <c r="I11" s="29"/>
    </row>
    <row r="12" spans="2:18" hidden="1" x14ac:dyDescent="0.25">
      <c r="B12" s="137"/>
      <c r="C12" s="138"/>
      <c r="D12" s="139"/>
      <c r="E12" s="29"/>
      <c r="F12" s="29"/>
      <c r="G12" s="29"/>
      <c r="H12" s="29"/>
      <c r="I12" s="29"/>
    </row>
    <row r="13" spans="2:18" hidden="1" x14ac:dyDescent="0.25">
      <c r="B13" s="137"/>
      <c r="C13" s="138"/>
      <c r="D13" s="139"/>
      <c r="E13" s="29"/>
      <c r="F13" s="29"/>
      <c r="G13" s="29"/>
      <c r="H13" s="29"/>
      <c r="I13" s="29"/>
    </row>
    <row r="14" spans="2:18" hidden="1" x14ac:dyDescent="0.25">
      <c r="B14" s="137"/>
      <c r="C14" s="138"/>
      <c r="D14" s="139"/>
      <c r="E14" s="29"/>
      <c r="F14" s="29"/>
      <c r="G14" s="29"/>
      <c r="H14" s="29"/>
      <c r="I14" s="29"/>
    </row>
  </sheetData>
  <mergeCells count="12">
    <mergeCell ref="B8:D8"/>
    <mergeCell ref="B3:I3"/>
    <mergeCell ref="B2:I2"/>
    <mergeCell ref="B5:E5"/>
    <mergeCell ref="B6:E6"/>
    <mergeCell ref="B7:D7"/>
    <mergeCell ref="B14:D14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52"/>
  <sheetViews>
    <sheetView workbookViewId="0">
      <selection activeCell="K15" sqref="K15"/>
    </sheetView>
  </sheetViews>
  <sheetFormatPr defaultRowHeight="15" x14ac:dyDescent="0.25"/>
  <cols>
    <col min="2" max="2" width="7.42578125" bestFit="1" customWidth="1"/>
    <col min="3" max="3" width="11.140625" customWidth="1"/>
    <col min="4" max="4" width="18.28515625" customWidth="1"/>
    <col min="5" max="5" width="51.85546875" customWidth="1"/>
    <col min="6" max="6" width="22.7109375" customWidth="1"/>
    <col min="7" max="7" width="25.28515625" hidden="1" customWidth="1"/>
    <col min="8" max="8" width="22.7109375" style="70" customWidth="1"/>
    <col min="9" max="9" width="15.7109375" style="75" customWidth="1"/>
  </cols>
  <sheetData>
    <row r="1" spans="2:9" ht="18" x14ac:dyDescent="0.25">
      <c r="B1" s="2"/>
      <c r="C1" s="2"/>
      <c r="D1" s="2"/>
      <c r="E1" s="2"/>
      <c r="F1" s="2"/>
      <c r="G1" s="2"/>
      <c r="H1" s="68"/>
      <c r="I1" s="72"/>
    </row>
    <row r="2" spans="2:9" ht="15.75" x14ac:dyDescent="0.25">
      <c r="B2" s="166" t="s">
        <v>59</v>
      </c>
      <c r="C2" s="166"/>
      <c r="D2" s="166"/>
      <c r="E2" s="166"/>
      <c r="F2" s="166"/>
      <c r="G2" s="166"/>
      <c r="H2" s="166"/>
      <c r="I2" s="166"/>
    </row>
    <row r="3" spans="2:9" ht="18" x14ac:dyDescent="0.25">
      <c r="B3" s="2"/>
      <c r="C3" s="2"/>
      <c r="D3" s="2"/>
      <c r="E3" s="2"/>
      <c r="F3" s="2"/>
      <c r="G3" s="2"/>
      <c r="H3" s="68"/>
      <c r="I3" s="72"/>
    </row>
    <row r="4" spans="2:9" ht="25.5" x14ac:dyDescent="0.25">
      <c r="B4" s="131" t="s">
        <v>8</v>
      </c>
      <c r="C4" s="132"/>
      <c r="D4" s="132"/>
      <c r="E4" s="133"/>
      <c r="F4" s="40" t="s">
        <v>77</v>
      </c>
      <c r="G4" s="40" t="s">
        <v>45</v>
      </c>
      <c r="H4" s="40" t="s">
        <v>60</v>
      </c>
      <c r="I4" s="40" t="s">
        <v>46</v>
      </c>
    </row>
    <row r="5" spans="2:9" s="28" customFormat="1" ht="11.25" x14ac:dyDescent="0.2">
      <c r="B5" s="134">
        <v>1</v>
      </c>
      <c r="C5" s="135"/>
      <c r="D5" s="135"/>
      <c r="E5" s="136"/>
      <c r="F5" s="41">
        <v>2</v>
      </c>
      <c r="G5" s="41">
        <v>3</v>
      </c>
      <c r="H5" s="41">
        <v>3</v>
      </c>
      <c r="I5" s="41" t="s">
        <v>76</v>
      </c>
    </row>
    <row r="6" spans="2:9" s="48" customFormat="1" ht="15" customHeight="1" x14ac:dyDescent="0.2">
      <c r="B6" s="167" t="s">
        <v>118</v>
      </c>
      <c r="C6" s="168"/>
      <c r="D6" s="169"/>
      <c r="E6" s="53" t="s">
        <v>165</v>
      </c>
      <c r="F6" s="64">
        <v>2901000</v>
      </c>
      <c r="G6" s="47"/>
      <c r="H6" s="96">
        <v>630197</v>
      </c>
      <c r="I6" s="97">
        <f>H6/F6*100</f>
        <v>21.723440193036883</v>
      </c>
    </row>
    <row r="7" spans="2:9" s="48" customFormat="1" ht="15" customHeight="1" x14ac:dyDescent="0.2">
      <c r="B7" s="154" t="s">
        <v>119</v>
      </c>
      <c r="C7" s="155"/>
      <c r="D7" s="156"/>
      <c r="E7" s="54" t="s">
        <v>166</v>
      </c>
      <c r="F7" s="65">
        <v>2656000</v>
      </c>
      <c r="G7" s="47"/>
      <c r="H7" s="98">
        <v>538946</v>
      </c>
      <c r="I7" s="99">
        <f t="shared" ref="I7:I75" si="0">H7/F7*100</f>
        <v>20.29164156626506</v>
      </c>
    </row>
    <row r="8" spans="2:9" s="48" customFormat="1" ht="15" customHeight="1" x14ac:dyDescent="0.2">
      <c r="B8" s="163" t="s">
        <v>120</v>
      </c>
      <c r="C8" s="164"/>
      <c r="D8" s="165"/>
      <c r="E8" s="55" t="s">
        <v>167</v>
      </c>
      <c r="F8" s="66">
        <v>910000</v>
      </c>
      <c r="G8" s="47"/>
      <c r="H8" s="100">
        <v>183429</v>
      </c>
      <c r="I8" s="101">
        <f t="shared" si="0"/>
        <v>20.157032967032968</v>
      </c>
    </row>
    <row r="9" spans="2:9" s="48" customFormat="1" ht="15" customHeight="1" x14ac:dyDescent="0.2">
      <c r="B9" s="148" t="s">
        <v>121</v>
      </c>
      <c r="C9" s="149"/>
      <c r="D9" s="150"/>
      <c r="E9" s="63" t="s">
        <v>218</v>
      </c>
      <c r="F9" s="67">
        <v>5000</v>
      </c>
      <c r="G9" s="47"/>
      <c r="H9" s="71">
        <v>12837</v>
      </c>
      <c r="I9" s="74">
        <f t="shared" si="0"/>
        <v>256.74</v>
      </c>
    </row>
    <row r="10" spans="2:9" s="48" customFormat="1" ht="15" customHeight="1" x14ac:dyDescent="0.2">
      <c r="B10" s="151">
        <v>3</v>
      </c>
      <c r="C10" s="152"/>
      <c r="D10" s="153"/>
      <c r="E10" s="46" t="s">
        <v>4</v>
      </c>
      <c r="F10" s="5">
        <v>5000</v>
      </c>
      <c r="G10" s="47"/>
      <c r="H10" s="69">
        <v>12837</v>
      </c>
      <c r="I10" s="73">
        <f t="shared" si="0"/>
        <v>256.74</v>
      </c>
    </row>
    <row r="11" spans="2:9" s="48" customFormat="1" ht="15" customHeight="1" x14ac:dyDescent="0.2">
      <c r="B11" s="57">
        <v>32</v>
      </c>
      <c r="C11" s="58"/>
      <c r="D11" s="59"/>
      <c r="E11" s="46" t="s">
        <v>15</v>
      </c>
      <c r="F11" s="5">
        <v>5000</v>
      </c>
      <c r="G11" s="47"/>
      <c r="H11" s="69">
        <v>12837</v>
      </c>
      <c r="I11" s="73">
        <f t="shared" si="0"/>
        <v>256.74</v>
      </c>
    </row>
    <row r="12" spans="2:9" s="48" customFormat="1" ht="15" customHeight="1" x14ac:dyDescent="0.2">
      <c r="B12" s="148" t="s">
        <v>122</v>
      </c>
      <c r="C12" s="149"/>
      <c r="D12" s="150"/>
      <c r="E12" s="63" t="s">
        <v>168</v>
      </c>
      <c r="F12" s="50">
        <v>905000</v>
      </c>
      <c r="G12" s="47"/>
      <c r="H12" s="71">
        <v>170592</v>
      </c>
      <c r="I12" s="74">
        <f t="shared" si="0"/>
        <v>18.849944751381216</v>
      </c>
    </row>
    <row r="13" spans="2:9" s="48" customFormat="1" ht="15" customHeight="1" x14ac:dyDescent="0.2">
      <c r="B13" s="151">
        <v>3</v>
      </c>
      <c r="C13" s="152"/>
      <c r="D13" s="153"/>
      <c r="E13" s="46" t="s">
        <v>4</v>
      </c>
      <c r="F13" s="5">
        <v>413000</v>
      </c>
      <c r="G13" s="47"/>
      <c r="H13" s="69">
        <v>169957</v>
      </c>
      <c r="I13" s="73">
        <f t="shared" si="0"/>
        <v>41.151815980629543</v>
      </c>
    </row>
    <row r="14" spans="2:9" s="48" customFormat="1" ht="15" customHeight="1" x14ac:dyDescent="0.2">
      <c r="B14" s="57">
        <v>31</v>
      </c>
      <c r="C14" s="49"/>
      <c r="D14" s="46"/>
      <c r="E14" s="46" t="s">
        <v>5</v>
      </c>
      <c r="F14" s="5">
        <v>230000</v>
      </c>
      <c r="G14" s="47"/>
      <c r="H14" s="69">
        <v>95970</v>
      </c>
      <c r="I14" s="73">
        <f t="shared" si="0"/>
        <v>41.72608695652174</v>
      </c>
    </row>
    <row r="15" spans="2:9" s="48" customFormat="1" ht="15" customHeight="1" x14ac:dyDescent="0.2">
      <c r="B15" s="57">
        <v>32</v>
      </c>
      <c r="C15" s="58"/>
      <c r="D15" s="59"/>
      <c r="E15" s="46" t="s">
        <v>15</v>
      </c>
      <c r="F15" s="5">
        <v>165000</v>
      </c>
      <c r="G15" s="47"/>
      <c r="H15" s="69">
        <v>60187</v>
      </c>
      <c r="I15" s="73">
        <f t="shared" si="0"/>
        <v>36.476969696969697</v>
      </c>
    </row>
    <row r="16" spans="2:9" s="48" customFormat="1" ht="15" customHeight="1" x14ac:dyDescent="0.2">
      <c r="B16" s="57">
        <v>34</v>
      </c>
      <c r="C16" s="58"/>
      <c r="D16" s="59"/>
      <c r="E16" s="46" t="s">
        <v>87</v>
      </c>
      <c r="F16" s="5">
        <v>18000</v>
      </c>
      <c r="G16" s="47"/>
      <c r="H16" s="69">
        <v>13800</v>
      </c>
      <c r="I16" s="73">
        <f t="shared" si="0"/>
        <v>76.666666666666671</v>
      </c>
    </row>
    <row r="17" spans="2:9" s="48" customFormat="1" ht="15" customHeight="1" x14ac:dyDescent="0.2">
      <c r="B17" s="151">
        <v>5</v>
      </c>
      <c r="C17" s="152"/>
      <c r="D17" s="153"/>
      <c r="E17" s="46" t="s">
        <v>216</v>
      </c>
      <c r="F17" s="5">
        <v>492000</v>
      </c>
      <c r="G17" s="47"/>
      <c r="H17" s="69">
        <v>635</v>
      </c>
      <c r="I17" s="73">
        <f t="shared" si="0"/>
        <v>0.1290650406504065</v>
      </c>
    </row>
    <row r="18" spans="2:9" s="48" customFormat="1" ht="15" customHeight="1" x14ac:dyDescent="0.2">
      <c r="B18" s="57">
        <v>54</v>
      </c>
      <c r="C18" s="58"/>
      <c r="D18" s="59"/>
      <c r="E18" s="46" t="s">
        <v>217</v>
      </c>
      <c r="F18" s="5">
        <v>492000</v>
      </c>
      <c r="G18" s="47"/>
      <c r="H18" s="69">
        <v>635</v>
      </c>
      <c r="I18" s="73">
        <f t="shared" si="0"/>
        <v>0.1290650406504065</v>
      </c>
    </row>
    <row r="19" spans="2:9" s="48" customFormat="1" x14ac:dyDescent="0.2">
      <c r="B19" s="163" t="s">
        <v>123</v>
      </c>
      <c r="C19" s="164"/>
      <c r="D19" s="165"/>
      <c r="E19" s="55" t="s">
        <v>169</v>
      </c>
      <c r="F19" s="66">
        <v>1462000</v>
      </c>
      <c r="G19" s="47"/>
      <c r="H19" s="100">
        <v>246941</v>
      </c>
      <c r="I19" s="101">
        <f t="shared" si="0"/>
        <v>16.8906292749658</v>
      </c>
    </row>
    <row r="20" spans="2:9" s="48" customFormat="1" ht="15" customHeight="1" x14ac:dyDescent="0.2">
      <c r="B20" s="148" t="s">
        <v>124</v>
      </c>
      <c r="C20" s="149"/>
      <c r="D20" s="150"/>
      <c r="E20" s="63" t="s">
        <v>170</v>
      </c>
      <c r="F20" s="50">
        <v>20000</v>
      </c>
      <c r="G20" s="47"/>
      <c r="H20" s="71">
        <v>0</v>
      </c>
      <c r="I20" s="74">
        <f t="shared" si="0"/>
        <v>0</v>
      </c>
    </row>
    <row r="21" spans="2:9" x14ac:dyDescent="0.25">
      <c r="B21" s="151">
        <v>4</v>
      </c>
      <c r="C21" s="152"/>
      <c r="D21" s="153"/>
      <c r="E21" s="46" t="s">
        <v>6</v>
      </c>
      <c r="F21" s="5">
        <v>20000</v>
      </c>
      <c r="H21" s="69">
        <v>0</v>
      </c>
      <c r="I21" s="73">
        <f t="shared" si="0"/>
        <v>0</v>
      </c>
    </row>
    <row r="22" spans="2:9" x14ac:dyDescent="0.25">
      <c r="B22" s="57">
        <v>42</v>
      </c>
      <c r="C22" s="58"/>
      <c r="D22" s="59"/>
      <c r="E22" s="46" t="s">
        <v>212</v>
      </c>
      <c r="F22" s="5">
        <v>20000</v>
      </c>
      <c r="H22" s="69">
        <v>0</v>
      </c>
      <c r="I22" s="73">
        <f t="shared" si="0"/>
        <v>0</v>
      </c>
    </row>
    <row r="23" spans="2:9" x14ac:dyDescent="0.25">
      <c r="B23" s="148" t="s">
        <v>125</v>
      </c>
      <c r="C23" s="149"/>
      <c r="D23" s="150"/>
      <c r="E23" s="63" t="s">
        <v>171</v>
      </c>
      <c r="F23" s="50">
        <v>140000</v>
      </c>
      <c r="H23" s="71">
        <v>24731</v>
      </c>
      <c r="I23" s="74">
        <f t="shared" si="0"/>
        <v>17.664999999999999</v>
      </c>
    </row>
    <row r="24" spans="2:9" x14ac:dyDescent="0.25">
      <c r="B24" s="151">
        <v>3</v>
      </c>
      <c r="C24" s="152"/>
      <c r="D24" s="153"/>
      <c r="E24" s="46" t="s">
        <v>4</v>
      </c>
      <c r="F24" s="5">
        <v>40000</v>
      </c>
      <c r="H24" s="69">
        <v>24731</v>
      </c>
      <c r="I24" s="73">
        <f t="shared" si="0"/>
        <v>61.827500000000001</v>
      </c>
    </row>
    <row r="25" spans="2:9" x14ac:dyDescent="0.25">
      <c r="B25" s="57">
        <v>32</v>
      </c>
      <c r="C25" s="58"/>
      <c r="D25" s="59"/>
      <c r="E25" s="46" t="s">
        <v>15</v>
      </c>
      <c r="F25" s="5">
        <v>40000</v>
      </c>
      <c r="H25" s="69">
        <v>24731</v>
      </c>
      <c r="I25" s="73">
        <f t="shared" si="0"/>
        <v>61.827500000000001</v>
      </c>
    </row>
    <row r="26" spans="2:9" x14ac:dyDescent="0.25">
      <c r="B26" s="151">
        <v>4</v>
      </c>
      <c r="C26" s="152"/>
      <c r="D26" s="153"/>
      <c r="E26" s="46" t="s">
        <v>6</v>
      </c>
      <c r="F26" s="5">
        <v>100000</v>
      </c>
      <c r="H26" s="69">
        <v>0</v>
      </c>
      <c r="I26" s="73">
        <f t="shared" si="0"/>
        <v>0</v>
      </c>
    </row>
    <row r="27" spans="2:9" x14ac:dyDescent="0.25">
      <c r="B27" s="57">
        <v>42</v>
      </c>
      <c r="C27" s="58"/>
      <c r="D27" s="59"/>
      <c r="E27" s="46" t="s">
        <v>212</v>
      </c>
      <c r="F27" s="5">
        <v>100000</v>
      </c>
      <c r="H27" s="69">
        <v>0</v>
      </c>
      <c r="I27" s="73">
        <f t="shared" si="0"/>
        <v>0</v>
      </c>
    </row>
    <row r="28" spans="2:9" x14ac:dyDescent="0.25">
      <c r="B28" s="148" t="s">
        <v>126</v>
      </c>
      <c r="C28" s="149"/>
      <c r="D28" s="150"/>
      <c r="E28" s="63" t="s">
        <v>172</v>
      </c>
      <c r="F28" s="50">
        <v>200000</v>
      </c>
      <c r="H28" s="71">
        <v>31100</v>
      </c>
      <c r="I28" s="74">
        <f t="shared" si="0"/>
        <v>15.55</v>
      </c>
    </row>
    <row r="29" spans="2:9" x14ac:dyDescent="0.25">
      <c r="B29" s="151">
        <v>3</v>
      </c>
      <c r="C29" s="152"/>
      <c r="D29" s="153"/>
      <c r="E29" s="46" t="s">
        <v>4</v>
      </c>
      <c r="F29" s="5">
        <v>55000</v>
      </c>
      <c r="H29" s="69">
        <v>30326</v>
      </c>
      <c r="I29" s="73">
        <f t="shared" si="0"/>
        <v>55.13818181818182</v>
      </c>
    </row>
    <row r="30" spans="2:9" x14ac:dyDescent="0.25">
      <c r="B30" s="57">
        <v>32</v>
      </c>
      <c r="C30" s="58"/>
      <c r="D30" s="59"/>
      <c r="E30" s="46" t="s">
        <v>15</v>
      </c>
      <c r="F30" s="5">
        <v>55000</v>
      </c>
      <c r="H30" s="69">
        <v>30326</v>
      </c>
      <c r="I30" s="73">
        <f t="shared" si="0"/>
        <v>55.13818181818182</v>
      </c>
    </row>
    <row r="31" spans="2:9" x14ac:dyDescent="0.25">
      <c r="B31" s="151">
        <v>4</v>
      </c>
      <c r="C31" s="152"/>
      <c r="D31" s="153"/>
      <c r="E31" s="46" t="s">
        <v>6</v>
      </c>
      <c r="F31" s="5">
        <v>145000</v>
      </c>
      <c r="H31" s="69">
        <v>774</v>
      </c>
      <c r="I31" s="73">
        <f t="shared" si="0"/>
        <v>0.5337931034482758</v>
      </c>
    </row>
    <row r="32" spans="2:9" x14ac:dyDescent="0.25">
      <c r="B32" s="57">
        <v>42</v>
      </c>
      <c r="C32" s="58"/>
      <c r="D32" s="59"/>
      <c r="E32" s="46" t="s">
        <v>212</v>
      </c>
      <c r="F32" s="5">
        <v>145000</v>
      </c>
      <c r="H32" s="69">
        <v>774</v>
      </c>
      <c r="I32" s="73">
        <f t="shared" si="0"/>
        <v>0.5337931034482758</v>
      </c>
    </row>
    <row r="33" spans="2:9" x14ac:dyDescent="0.25">
      <c r="B33" s="148" t="s">
        <v>127</v>
      </c>
      <c r="C33" s="149"/>
      <c r="D33" s="150"/>
      <c r="E33" s="63" t="s">
        <v>173</v>
      </c>
      <c r="F33" s="50">
        <v>120000</v>
      </c>
      <c r="H33" s="71">
        <v>8201</v>
      </c>
      <c r="I33" s="74">
        <f t="shared" si="0"/>
        <v>6.8341666666666665</v>
      </c>
    </row>
    <row r="34" spans="2:9" x14ac:dyDescent="0.25">
      <c r="B34" s="151">
        <v>3</v>
      </c>
      <c r="C34" s="152"/>
      <c r="D34" s="153"/>
      <c r="E34" s="46" t="s">
        <v>4</v>
      </c>
      <c r="F34" s="5">
        <v>90000</v>
      </c>
      <c r="H34" s="69">
        <v>3265</v>
      </c>
      <c r="I34" s="73">
        <f t="shared" si="0"/>
        <v>3.6277777777777778</v>
      </c>
    </row>
    <row r="35" spans="2:9" x14ac:dyDescent="0.25">
      <c r="B35" s="57">
        <v>32</v>
      </c>
      <c r="C35" s="58"/>
      <c r="D35" s="59"/>
      <c r="E35" s="46" t="s">
        <v>15</v>
      </c>
      <c r="F35" s="5">
        <v>90000</v>
      </c>
      <c r="H35" s="69">
        <v>3265</v>
      </c>
      <c r="I35" s="73">
        <f t="shared" si="0"/>
        <v>3.6277777777777778</v>
      </c>
    </row>
    <row r="36" spans="2:9" x14ac:dyDescent="0.25">
      <c r="B36" s="151">
        <v>4</v>
      </c>
      <c r="C36" s="152"/>
      <c r="D36" s="153"/>
      <c r="E36" s="46" t="s">
        <v>6</v>
      </c>
      <c r="F36" s="5">
        <v>30000</v>
      </c>
      <c r="H36" s="69">
        <v>4936</v>
      </c>
      <c r="I36" s="73">
        <f t="shared" si="0"/>
        <v>16.453333333333333</v>
      </c>
    </row>
    <row r="37" spans="2:9" x14ac:dyDescent="0.25">
      <c r="B37" s="57">
        <v>42</v>
      </c>
      <c r="C37" s="58"/>
      <c r="D37" s="59"/>
      <c r="E37" s="46" t="s">
        <v>212</v>
      </c>
      <c r="F37" s="5">
        <v>30000</v>
      </c>
      <c r="H37" s="69">
        <v>4936</v>
      </c>
      <c r="I37" s="73">
        <f t="shared" si="0"/>
        <v>16.453333333333333</v>
      </c>
    </row>
    <row r="38" spans="2:9" x14ac:dyDescent="0.25">
      <c r="B38" s="148" t="s">
        <v>128</v>
      </c>
      <c r="C38" s="149"/>
      <c r="D38" s="150"/>
      <c r="E38" s="63" t="s">
        <v>174</v>
      </c>
      <c r="F38" s="50">
        <v>27000</v>
      </c>
      <c r="H38" s="71">
        <v>18361</v>
      </c>
      <c r="I38" s="74">
        <f t="shared" si="0"/>
        <v>68.003703703703707</v>
      </c>
    </row>
    <row r="39" spans="2:9" x14ac:dyDescent="0.25">
      <c r="B39" s="151">
        <v>3</v>
      </c>
      <c r="C39" s="152"/>
      <c r="D39" s="153"/>
      <c r="E39" s="46" t="s">
        <v>4</v>
      </c>
      <c r="F39" s="5">
        <v>27000</v>
      </c>
      <c r="H39" s="69">
        <v>18361</v>
      </c>
      <c r="I39" s="73">
        <f t="shared" si="0"/>
        <v>68.003703703703707</v>
      </c>
    </row>
    <row r="40" spans="2:9" x14ac:dyDescent="0.25">
      <c r="B40" s="57">
        <v>32</v>
      </c>
      <c r="C40" s="58"/>
      <c r="D40" s="59"/>
      <c r="E40" s="46" t="s">
        <v>15</v>
      </c>
      <c r="F40" s="5">
        <v>27000</v>
      </c>
      <c r="H40" s="69">
        <v>18361</v>
      </c>
      <c r="I40" s="73">
        <f t="shared" si="0"/>
        <v>68.003703703703707</v>
      </c>
    </row>
    <row r="41" spans="2:9" x14ac:dyDescent="0.25">
      <c r="B41" s="148" t="s">
        <v>129</v>
      </c>
      <c r="C41" s="149"/>
      <c r="D41" s="150"/>
      <c r="E41" s="63" t="s">
        <v>175</v>
      </c>
      <c r="F41" s="50">
        <v>315000</v>
      </c>
      <c r="H41" s="71">
        <v>2695</v>
      </c>
      <c r="I41" s="74">
        <f t="shared" si="0"/>
        <v>0.85555555555555562</v>
      </c>
    </row>
    <row r="42" spans="2:9" x14ac:dyDescent="0.25">
      <c r="B42" s="151">
        <v>3</v>
      </c>
      <c r="C42" s="152"/>
      <c r="D42" s="153"/>
      <c r="E42" s="46" t="s">
        <v>4</v>
      </c>
      <c r="F42" s="5">
        <v>15000</v>
      </c>
      <c r="H42" s="69">
        <v>1700</v>
      </c>
      <c r="I42" s="73">
        <f t="shared" si="0"/>
        <v>11.333333333333332</v>
      </c>
    </row>
    <row r="43" spans="2:9" x14ac:dyDescent="0.25">
      <c r="B43" s="57">
        <v>32</v>
      </c>
      <c r="C43" s="58"/>
      <c r="D43" s="59"/>
      <c r="E43" s="46" t="s">
        <v>15</v>
      </c>
      <c r="F43" s="5">
        <v>15000</v>
      </c>
      <c r="H43" s="69">
        <v>1700</v>
      </c>
      <c r="I43" s="73">
        <f t="shared" si="0"/>
        <v>11.333333333333332</v>
      </c>
    </row>
    <row r="44" spans="2:9" x14ac:dyDescent="0.25">
      <c r="B44" s="151">
        <v>4</v>
      </c>
      <c r="C44" s="152"/>
      <c r="D44" s="153"/>
      <c r="E44" s="46" t="s">
        <v>6</v>
      </c>
      <c r="F44" s="5">
        <v>300000</v>
      </c>
      <c r="H44" s="69">
        <v>995</v>
      </c>
      <c r="I44" s="73">
        <f t="shared" si="0"/>
        <v>0.33166666666666667</v>
      </c>
    </row>
    <row r="45" spans="2:9" x14ac:dyDescent="0.25">
      <c r="B45" s="57">
        <v>42</v>
      </c>
      <c r="C45" s="58"/>
      <c r="D45" s="59"/>
      <c r="E45" s="46" t="s">
        <v>212</v>
      </c>
      <c r="F45" s="5">
        <v>30000</v>
      </c>
      <c r="H45" s="69">
        <v>995</v>
      </c>
      <c r="I45" s="73">
        <f t="shared" si="0"/>
        <v>3.3166666666666664</v>
      </c>
    </row>
    <row r="46" spans="2:9" ht="15.75" customHeight="1" x14ac:dyDescent="0.25">
      <c r="B46" s="57">
        <v>45</v>
      </c>
      <c r="C46" s="58"/>
      <c r="D46" s="59"/>
      <c r="E46" s="46" t="s">
        <v>85</v>
      </c>
      <c r="F46" s="5">
        <v>270000</v>
      </c>
      <c r="H46" s="69">
        <v>0</v>
      </c>
      <c r="I46" s="73">
        <f t="shared" si="0"/>
        <v>0</v>
      </c>
    </row>
    <row r="47" spans="2:9" x14ac:dyDescent="0.25">
      <c r="B47" s="148" t="s">
        <v>130</v>
      </c>
      <c r="C47" s="149"/>
      <c r="D47" s="150"/>
      <c r="E47" s="63" t="s">
        <v>176</v>
      </c>
      <c r="F47" s="50">
        <v>40000</v>
      </c>
      <c r="H47" s="71">
        <v>7931</v>
      </c>
      <c r="I47" s="74">
        <f t="shared" si="0"/>
        <v>19.827500000000001</v>
      </c>
    </row>
    <row r="48" spans="2:9" x14ac:dyDescent="0.25">
      <c r="B48" s="151">
        <v>3</v>
      </c>
      <c r="C48" s="152"/>
      <c r="D48" s="153"/>
      <c r="E48" s="46" t="s">
        <v>4</v>
      </c>
      <c r="F48" s="5">
        <v>40000</v>
      </c>
      <c r="H48" s="69">
        <v>7931</v>
      </c>
      <c r="I48" s="73">
        <f t="shared" si="0"/>
        <v>19.827500000000001</v>
      </c>
    </row>
    <row r="49" spans="2:9" x14ac:dyDescent="0.25">
      <c r="B49" s="57">
        <v>32</v>
      </c>
      <c r="C49" s="58"/>
      <c r="D49" s="59"/>
      <c r="E49" s="46" t="s">
        <v>15</v>
      </c>
      <c r="F49" s="5">
        <v>40000</v>
      </c>
      <c r="H49" s="69">
        <v>7931</v>
      </c>
      <c r="I49" s="73">
        <f t="shared" si="0"/>
        <v>19.827500000000001</v>
      </c>
    </row>
    <row r="50" spans="2:9" x14ac:dyDescent="0.25">
      <c r="B50" s="148" t="s">
        <v>131</v>
      </c>
      <c r="C50" s="149"/>
      <c r="D50" s="150"/>
      <c r="E50" s="63" t="s">
        <v>177</v>
      </c>
      <c r="F50" s="50">
        <v>200000</v>
      </c>
      <c r="H50" s="71">
        <v>36331</v>
      </c>
      <c r="I50" s="74">
        <f t="shared" si="0"/>
        <v>18.165500000000002</v>
      </c>
    </row>
    <row r="51" spans="2:9" x14ac:dyDescent="0.25">
      <c r="B51" s="151">
        <v>3</v>
      </c>
      <c r="C51" s="152"/>
      <c r="D51" s="153"/>
      <c r="E51" s="46" t="s">
        <v>4</v>
      </c>
      <c r="F51" s="5">
        <v>70000</v>
      </c>
      <c r="H51" s="69">
        <v>15760</v>
      </c>
      <c r="I51" s="73">
        <f t="shared" si="0"/>
        <v>22.514285714285716</v>
      </c>
    </row>
    <row r="52" spans="2:9" x14ac:dyDescent="0.25">
      <c r="B52" s="57">
        <v>32</v>
      </c>
      <c r="C52" s="58"/>
      <c r="D52" s="59"/>
      <c r="E52" s="46" t="s">
        <v>15</v>
      </c>
      <c r="F52" s="5">
        <v>70000</v>
      </c>
      <c r="H52" s="69">
        <v>15760</v>
      </c>
      <c r="I52" s="73">
        <f t="shared" si="0"/>
        <v>22.514285714285716</v>
      </c>
    </row>
    <row r="53" spans="2:9" x14ac:dyDescent="0.25">
      <c r="B53" s="151">
        <v>4</v>
      </c>
      <c r="C53" s="152"/>
      <c r="D53" s="153"/>
      <c r="E53" s="46" t="s">
        <v>6</v>
      </c>
      <c r="F53" s="5">
        <v>130000</v>
      </c>
      <c r="H53" s="69">
        <v>20571</v>
      </c>
      <c r="I53" s="73">
        <f t="shared" si="0"/>
        <v>15.823846153846155</v>
      </c>
    </row>
    <row r="54" spans="2:9" x14ac:dyDescent="0.25">
      <c r="B54" s="57">
        <v>42</v>
      </c>
      <c r="C54" s="58"/>
      <c r="D54" s="59"/>
      <c r="E54" s="46" t="s">
        <v>212</v>
      </c>
      <c r="F54" s="5">
        <v>130000</v>
      </c>
      <c r="H54" s="69">
        <v>20571</v>
      </c>
      <c r="I54" s="73">
        <f t="shared" si="0"/>
        <v>15.823846153846155</v>
      </c>
    </row>
    <row r="55" spans="2:9" x14ac:dyDescent="0.25">
      <c r="B55" s="148" t="s">
        <v>132</v>
      </c>
      <c r="C55" s="149"/>
      <c r="D55" s="150"/>
      <c r="E55" s="56" t="s">
        <v>178</v>
      </c>
      <c r="F55" s="67">
        <v>400000</v>
      </c>
      <c r="H55" s="71">
        <v>117591</v>
      </c>
      <c r="I55" s="74">
        <f t="shared" si="0"/>
        <v>29.397750000000002</v>
      </c>
    </row>
    <row r="56" spans="2:9" x14ac:dyDescent="0.25">
      <c r="B56" s="157">
        <v>3</v>
      </c>
      <c r="C56" s="158"/>
      <c r="D56" s="159"/>
      <c r="E56" s="46" t="s">
        <v>4</v>
      </c>
      <c r="F56" s="76">
        <v>0</v>
      </c>
      <c r="H56" s="69">
        <v>33512</v>
      </c>
      <c r="I56" s="73" t="e">
        <f t="shared" si="0"/>
        <v>#DIV/0!</v>
      </c>
    </row>
    <row r="57" spans="2:9" x14ac:dyDescent="0.25">
      <c r="B57" s="60">
        <v>32</v>
      </c>
      <c r="C57" s="61"/>
      <c r="D57" s="62"/>
      <c r="E57" s="46" t="s">
        <v>15</v>
      </c>
      <c r="F57" s="76">
        <v>0</v>
      </c>
      <c r="H57" s="69">
        <v>19991</v>
      </c>
      <c r="I57" s="73" t="e">
        <f t="shared" si="0"/>
        <v>#DIV/0!</v>
      </c>
    </row>
    <row r="58" spans="2:9" x14ac:dyDescent="0.25">
      <c r="B58" s="60">
        <v>36</v>
      </c>
      <c r="C58" s="61"/>
      <c r="D58" s="62"/>
      <c r="E58" s="46" t="s">
        <v>215</v>
      </c>
      <c r="F58" s="76">
        <v>0</v>
      </c>
      <c r="H58" s="69">
        <v>13521</v>
      </c>
      <c r="I58" s="73" t="e">
        <f t="shared" si="0"/>
        <v>#DIV/0!</v>
      </c>
    </row>
    <row r="59" spans="2:9" x14ac:dyDescent="0.25">
      <c r="B59" s="151">
        <v>4</v>
      </c>
      <c r="C59" s="152"/>
      <c r="D59" s="153"/>
      <c r="E59" s="46" t="s">
        <v>6</v>
      </c>
      <c r="F59" s="5">
        <v>400000</v>
      </c>
      <c r="H59" s="69">
        <v>84079</v>
      </c>
      <c r="I59" s="73">
        <f t="shared" si="0"/>
        <v>21.019750000000002</v>
      </c>
    </row>
    <row r="60" spans="2:9" x14ac:dyDescent="0.25">
      <c r="B60" s="57">
        <v>42</v>
      </c>
      <c r="C60" s="58"/>
      <c r="D60" s="59"/>
      <c r="E60" s="46" t="s">
        <v>212</v>
      </c>
      <c r="F60" s="5">
        <v>150000</v>
      </c>
      <c r="H60" s="69">
        <v>84079</v>
      </c>
      <c r="I60" s="73">
        <f t="shared" si="0"/>
        <v>56.05266666666666</v>
      </c>
    </row>
    <row r="61" spans="2:9" ht="15.75" customHeight="1" x14ac:dyDescent="0.25">
      <c r="B61" s="57">
        <v>45</v>
      </c>
      <c r="C61" s="58"/>
      <c r="D61" s="59"/>
      <c r="E61" s="46" t="s">
        <v>85</v>
      </c>
      <c r="F61" s="5">
        <v>250000</v>
      </c>
      <c r="H61" s="69">
        <v>0</v>
      </c>
      <c r="I61" s="73">
        <f t="shared" si="0"/>
        <v>0</v>
      </c>
    </row>
    <row r="62" spans="2:9" x14ac:dyDescent="0.25">
      <c r="B62" s="163" t="s">
        <v>133</v>
      </c>
      <c r="C62" s="164"/>
      <c r="D62" s="165"/>
      <c r="E62" s="55" t="s">
        <v>179</v>
      </c>
      <c r="F62" s="66">
        <v>10000</v>
      </c>
      <c r="H62" s="100">
        <v>1575</v>
      </c>
      <c r="I62" s="101">
        <f t="shared" si="0"/>
        <v>15.75</v>
      </c>
    </row>
    <row r="63" spans="2:9" x14ac:dyDescent="0.25">
      <c r="B63" s="148" t="s">
        <v>134</v>
      </c>
      <c r="C63" s="149"/>
      <c r="D63" s="150"/>
      <c r="E63" s="63" t="s">
        <v>213</v>
      </c>
      <c r="F63" s="50">
        <v>10000</v>
      </c>
      <c r="H63" s="71">
        <v>1575</v>
      </c>
      <c r="I63" s="74">
        <f t="shared" si="0"/>
        <v>15.75</v>
      </c>
    </row>
    <row r="64" spans="2:9" x14ac:dyDescent="0.25">
      <c r="B64" s="151">
        <v>3</v>
      </c>
      <c r="C64" s="152"/>
      <c r="D64" s="153"/>
      <c r="E64" s="46" t="s">
        <v>4</v>
      </c>
      <c r="F64" s="5">
        <v>10000</v>
      </c>
      <c r="H64" s="69">
        <v>1575</v>
      </c>
      <c r="I64" s="73">
        <f t="shared" si="0"/>
        <v>15.75</v>
      </c>
    </row>
    <row r="65" spans="2:9" x14ac:dyDescent="0.25">
      <c r="B65" s="57">
        <v>32</v>
      </c>
      <c r="C65" s="58"/>
      <c r="D65" s="59"/>
      <c r="E65" s="46" t="s">
        <v>15</v>
      </c>
      <c r="F65" s="5">
        <v>10000</v>
      </c>
      <c r="H65" s="69">
        <v>1575</v>
      </c>
      <c r="I65" s="73">
        <f t="shared" si="0"/>
        <v>15.75</v>
      </c>
    </row>
    <row r="66" spans="2:9" x14ac:dyDescent="0.25">
      <c r="B66" s="163" t="s">
        <v>135</v>
      </c>
      <c r="C66" s="164"/>
      <c r="D66" s="165"/>
      <c r="E66" s="55" t="s">
        <v>180</v>
      </c>
      <c r="F66" s="66">
        <v>59000</v>
      </c>
      <c r="H66" s="100">
        <v>23622</v>
      </c>
      <c r="I66" s="101">
        <f t="shared" si="0"/>
        <v>40.037288135593215</v>
      </c>
    </row>
    <row r="67" spans="2:9" x14ac:dyDescent="0.25">
      <c r="B67" s="148" t="s">
        <v>136</v>
      </c>
      <c r="C67" s="149"/>
      <c r="D67" s="150"/>
      <c r="E67" s="63" t="s">
        <v>181</v>
      </c>
      <c r="F67" s="50">
        <v>12000</v>
      </c>
      <c r="H67" s="71">
        <v>2860</v>
      </c>
      <c r="I67" s="74">
        <f t="shared" si="0"/>
        <v>23.833333333333336</v>
      </c>
    </row>
    <row r="68" spans="2:9" x14ac:dyDescent="0.25">
      <c r="B68" s="157">
        <v>3</v>
      </c>
      <c r="C68" s="158"/>
      <c r="D68" s="159"/>
      <c r="E68" s="46" t="s">
        <v>4</v>
      </c>
      <c r="F68" s="5">
        <v>0</v>
      </c>
      <c r="H68" s="69">
        <v>2860</v>
      </c>
      <c r="I68" s="73" t="e">
        <f t="shared" si="0"/>
        <v>#DIV/0!</v>
      </c>
    </row>
    <row r="69" spans="2:9" x14ac:dyDescent="0.25">
      <c r="B69" s="60">
        <v>32</v>
      </c>
      <c r="C69" s="61"/>
      <c r="D69" s="62"/>
      <c r="E69" s="46" t="s">
        <v>15</v>
      </c>
      <c r="F69" s="5">
        <v>0</v>
      </c>
      <c r="H69" s="69">
        <v>2860</v>
      </c>
      <c r="I69" s="73" t="e">
        <f t="shared" si="0"/>
        <v>#DIV/0!</v>
      </c>
    </row>
    <row r="70" spans="2:9" x14ac:dyDescent="0.25">
      <c r="B70" s="157">
        <v>4</v>
      </c>
      <c r="C70" s="158"/>
      <c r="D70" s="159"/>
      <c r="E70" s="46" t="s">
        <v>6</v>
      </c>
      <c r="F70" s="5">
        <v>12000</v>
      </c>
      <c r="H70" s="69">
        <v>0</v>
      </c>
      <c r="I70" s="73">
        <f t="shared" si="0"/>
        <v>0</v>
      </c>
    </row>
    <row r="71" spans="2:9" ht="15.75" customHeight="1" x14ac:dyDescent="0.25">
      <c r="B71" s="60">
        <v>41</v>
      </c>
      <c r="C71" s="61"/>
      <c r="D71" s="62"/>
      <c r="E71" s="46" t="s">
        <v>211</v>
      </c>
      <c r="F71" s="5">
        <v>12000</v>
      </c>
      <c r="H71" s="69">
        <v>0</v>
      </c>
      <c r="I71" s="73">
        <f t="shared" si="0"/>
        <v>0</v>
      </c>
    </row>
    <row r="72" spans="2:9" ht="15.75" customHeight="1" x14ac:dyDescent="0.25">
      <c r="B72" s="148" t="s">
        <v>137</v>
      </c>
      <c r="C72" s="149"/>
      <c r="D72" s="150"/>
      <c r="E72" s="63" t="s">
        <v>214</v>
      </c>
      <c r="F72" s="50">
        <v>32000</v>
      </c>
      <c r="H72" s="71">
        <v>19262</v>
      </c>
      <c r="I72" s="74">
        <f t="shared" si="0"/>
        <v>60.193750000000001</v>
      </c>
    </row>
    <row r="73" spans="2:9" x14ac:dyDescent="0.25">
      <c r="B73" s="157">
        <v>3</v>
      </c>
      <c r="C73" s="158"/>
      <c r="D73" s="159"/>
      <c r="E73" s="46" t="s">
        <v>4</v>
      </c>
      <c r="F73" s="5">
        <v>32000</v>
      </c>
      <c r="H73" s="69">
        <v>19262</v>
      </c>
      <c r="I73" s="73">
        <f t="shared" si="0"/>
        <v>60.193750000000001</v>
      </c>
    </row>
    <row r="74" spans="2:9" x14ac:dyDescent="0.25">
      <c r="B74" s="60">
        <v>32</v>
      </c>
      <c r="C74" s="61"/>
      <c r="D74" s="62"/>
      <c r="E74" s="46" t="s">
        <v>15</v>
      </c>
      <c r="F74" s="5">
        <v>25000</v>
      </c>
      <c r="H74" s="69">
        <v>16112.17</v>
      </c>
      <c r="I74" s="73">
        <f t="shared" si="0"/>
        <v>64.448679999999996</v>
      </c>
    </row>
    <row r="75" spans="2:9" x14ac:dyDescent="0.25">
      <c r="B75" s="60">
        <v>38</v>
      </c>
      <c r="C75" s="61"/>
      <c r="D75" s="62"/>
      <c r="E75" s="46" t="s">
        <v>182</v>
      </c>
      <c r="F75" s="5">
        <v>7000</v>
      </c>
      <c r="H75" s="69">
        <v>3150</v>
      </c>
      <c r="I75" s="73">
        <f t="shared" si="0"/>
        <v>45</v>
      </c>
    </row>
    <row r="76" spans="2:9" x14ac:dyDescent="0.25">
      <c r="B76" s="148" t="s">
        <v>138</v>
      </c>
      <c r="C76" s="149"/>
      <c r="D76" s="150"/>
      <c r="E76" s="63" t="s">
        <v>183</v>
      </c>
      <c r="F76" s="50">
        <v>15000</v>
      </c>
      <c r="H76" s="71">
        <v>1500</v>
      </c>
      <c r="I76" s="74">
        <f t="shared" ref="I76:I142" si="1">H76/F76*100</f>
        <v>10</v>
      </c>
    </row>
    <row r="77" spans="2:9" x14ac:dyDescent="0.25">
      <c r="B77" s="157">
        <v>3</v>
      </c>
      <c r="C77" s="158"/>
      <c r="D77" s="159"/>
      <c r="E77" s="46" t="s">
        <v>4</v>
      </c>
      <c r="F77" s="5">
        <v>15000</v>
      </c>
      <c r="H77" s="69">
        <v>1500</v>
      </c>
      <c r="I77" s="73">
        <f t="shared" si="1"/>
        <v>10</v>
      </c>
    </row>
    <row r="78" spans="2:9" x14ac:dyDescent="0.25">
      <c r="B78" s="60">
        <v>38</v>
      </c>
      <c r="C78" s="61"/>
      <c r="D78" s="62"/>
      <c r="E78" s="46" t="s">
        <v>182</v>
      </c>
      <c r="F78" s="5">
        <v>15000</v>
      </c>
      <c r="H78" s="69">
        <v>1500</v>
      </c>
      <c r="I78" s="73">
        <f t="shared" si="1"/>
        <v>10</v>
      </c>
    </row>
    <row r="79" spans="2:9" x14ac:dyDescent="0.25">
      <c r="B79" s="145" t="s">
        <v>139</v>
      </c>
      <c r="C79" s="146"/>
      <c r="D79" s="147"/>
      <c r="E79" s="55" t="s">
        <v>184</v>
      </c>
      <c r="F79" s="66">
        <v>50000</v>
      </c>
      <c r="H79" s="100">
        <v>10680</v>
      </c>
      <c r="I79" s="101">
        <f t="shared" si="1"/>
        <v>21.36</v>
      </c>
    </row>
    <row r="80" spans="2:9" x14ac:dyDescent="0.25">
      <c r="B80" s="148" t="s">
        <v>140</v>
      </c>
      <c r="C80" s="149"/>
      <c r="D80" s="150"/>
      <c r="E80" s="63" t="s">
        <v>185</v>
      </c>
      <c r="F80" s="50">
        <v>25000</v>
      </c>
      <c r="H80" s="71">
        <v>5056</v>
      </c>
      <c r="I80" s="74">
        <f t="shared" si="1"/>
        <v>20.224</v>
      </c>
    </row>
    <row r="81" spans="2:9" x14ac:dyDescent="0.25">
      <c r="B81" s="157">
        <v>3</v>
      </c>
      <c r="C81" s="158"/>
      <c r="D81" s="159"/>
      <c r="E81" s="46" t="s">
        <v>4</v>
      </c>
      <c r="F81" s="5">
        <v>25000</v>
      </c>
      <c r="H81" s="69">
        <v>5056</v>
      </c>
      <c r="I81" s="73">
        <f t="shared" si="1"/>
        <v>20.224</v>
      </c>
    </row>
    <row r="82" spans="2:9" x14ac:dyDescent="0.25">
      <c r="B82" s="60">
        <v>32</v>
      </c>
      <c r="C82" s="61"/>
      <c r="D82" s="62"/>
      <c r="E82" s="46" t="s">
        <v>15</v>
      </c>
      <c r="F82" s="5">
        <v>0</v>
      </c>
      <c r="H82" s="69">
        <v>416</v>
      </c>
      <c r="I82" s="73" t="e">
        <f t="shared" si="1"/>
        <v>#DIV/0!</v>
      </c>
    </row>
    <row r="83" spans="2:9" x14ac:dyDescent="0.25">
      <c r="B83" s="60">
        <v>38</v>
      </c>
      <c r="C83" s="61"/>
      <c r="D83" s="62"/>
      <c r="E83" s="46" t="s">
        <v>182</v>
      </c>
      <c r="F83" s="5">
        <v>25000</v>
      </c>
      <c r="H83" s="69">
        <v>4640</v>
      </c>
      <c r="I83" s="73">
        <f t="shared" si="1"/>
        <v>18.559999999999999</v>
      </c>
    </row>
    <row r="84" spans="2:9" x14ac:dyDescent="0.25">
      <c r="B84" s="148" t="s">
        <v>141</v>
      </c>
      <c r="C84" s="149"/>
      <c r="D84" s="150"/>
      <c r="E84" s="63" t="s">
        <v>186</v>
      </c>
      <c r="F84" s="50">
        <v>25000</v>
      </c>
      <c r="H84" s="71">
        <v>5624</v>
      </c>
      <c r="I84" s="74">
        <f t="shared" si="1"/>
        <v>22.495999999999999</v>
      </c>
    </row>
    <row r="85" spans="2:9" x14ac:dyDescent="0.25">
      <c r="B85" s="157">
        <v>3</v>
      </c>
      <c r="C85" s="158"/>
      <c r="D85" s="159"/>
      <c r="E85" s="46" t="s">
        <v>4</v>
      </c>
      <c r="F85" s="5">
        <v>25000</v>
      </c>
      <c r="H85" s="69">
        <v>5624</v>
      </c>
      <c r="I85" s="73">
        <f t="shared" si="1"/>
        <v>22.495999999999999</v>
      </c>
    </row>
    <row r="86" spans="2:9" x14ac:dyDescent="0.25">
      <c r="B86" s="60">
        <v>32</v>
      </c>
      <c r="C86" s="61"/>
      <c r="D86" s="62"/>
      <c r="E86" s="46" t="s">
        <v>15</v>
      </c>
      <c r="F86" s="5">
        <v>25000</v>
      </c>
      <c r="H86" s="69">
        <v>5624</v>
      </c>
      <c r="I86" s="73">
        <f t="shared" si="1"/>
        <v>22.495999999999999</v>
      </c>
    </row>
    <row r="87" spans="2:9" x14ac:dyDescent="0.25">
      <c r="B87" s="145" t="s">
        <v>142</v>
      </c>
      <c r="C87" s="146"/>
      <c r="D87" s="147"/>
      <c r="E87" s="55" t="s">
        <v>187</v>
      </c>
      <c r="F87" s="66">
        <v>110000</v>
      </c>
      <c r="H87" s="100">
        <v>60765</v>
      </c>
      <c r="I87" s="101">
        <f>H87/F87*100</f>
        <v>55.240909090909099</v>
      </c>
    </row>
    <row r="88" spans="2:9" ht="15.75" customHeight="1" x14ac:dyDescent="0.25">
      <c r="B88" s="148" t="s">
        <v>143</v>
      </c>
      <c r="C88" s="149"/>
      <c r="D88" s="150"/>
      <c r="E88" s="56" t="s">
        <v>188</v>
      </c>
      <c r="F88" s="67">
        <v>40000</v>
      </c>
      <c r="H88" s="67">
        <v>51904</v>
      </c>
      <c r="I88" s="74">
        <f t="shared" si="1"/>
        <v>129.76000000000002</v>
      </c>
    </row>
    <row r="89" spans="2:9" x14ac:dyDescent="0.25">
      <c r="B89" s="157">
        <v>3</v>
      </c>
      <c r="C89" s="158"/>
      <c r="D89" s="159"/>
      <c r="E89" s="46" t="s">
        <v>4</v>
      </c>
      <c r="F89" s="5">
        <v>40000</v>
      </c>
      <c r="H89" s="69">
        <v>51904</v>
      </c>
      <c r="I89" s="73">
        <f t="shared" si="1"/>
        <v>129.76000000000002</v>
      </c>
    </row>
    <row r="90" spans="2:9" x14ac:dyDescent="0.25">
      <c r="B90" s="60">
        <v>37</v>
      </c>
      <c r="C90" s="61"/>
      <c r="D90" s="62"/>
      <c r="E90" s="46" t="s">
        <v>88</v>
      </c>
      <c r="F90" s="5">
        <v>40000</v>
      </c>
      <c r="H90" s="69">
        <v>51904</v>
      </c>
      <c r="I90" s="73">
        <f>H90/F90*100</f>
        <v>129.76000000000002</v>
      </c>
    </row>
    <row r="91" spans="2:9" ht="15.75" customHeight="1" x14ac:dyDescent="0.25">
      <c r="B91" s="148" t="s">
        <v>144</v>
      </c>
      <c r="C91" s="149"/>
      <c r="D91" s="150"/>
      <c r="E91" s="56" t="s">
        <v>189</v>
      </c>
      <c r="F91" s="67">
        <v>0</v>
      </c>
      <c r="H91" s="69">
        <v>0</v>
      </c>
      <c r="I91" s="73" t="e">
        <f t="shared" si="1"/>
        <v>#DIV/0!</v>
      </c>
    </row>
    <row r="92" spans="2:9" x14ac:dyDescent="0.25">
      <c r="B92" s="157">
        <v>3</v>
      </c>
      <c r="C92" s="158"/>
      <c r="D92" s="159"/>
      <c r="E92" s="46" t="s">
        <v>4</v>
      </c>
      <c r="F92" s="5">
        <v>0</v>
      </c>
      <c r="H92" s="69">
        <v>0</v>
      </c>
      <c r="I92" s="73" t="e">
        <f t="shared" si="1"/>
        <v>#DIV/0!</v>
      </c>
    </row>
    <row r="93" spans="2:9" x14ac:dyDescent="0.25">
      <c r="B93" s="60">
        <v>37</v>
      </c>
      <c r="C93" s="61"/>
      <c r="D93" s="62"/>
      <c r="E93" s="46" t="s">
        <v>88</v>
      </c>
      <c r="F93" s="5">
        <v>0</v>
      </c>
      <c r="H93" s="69">
        <v>0</v>
      </c>
      <c r="I93" s="73" t="e">
        <f t="shared" si="1"/>
        <v>#DIV/0!</v>
      </c>
    </row>
    <row r="94" spans="2:9" ht="15" customHeight="1" x14ac:dyDescent="0.25">
      <c r="B94" s="148" t="s">
        <v>145</v>
      </c>
      <c r="C94" s="149"/>
      <c r="D94" s="150"/>
      <c r="E94" s="63" t="s">
        <v>190</v>
      </c>
      <c r="F94" s="50">
        <v>3000</v>
      </c>
      <c r="H94" s="71">
        <v>0</v>
      </c>
      <c r="I94" s="74">
        <f t="shared" si="1"/>
        <v>0</v>
      </c>
    </row>
    <row r="95" spans="2:9" x14ac:dyDescent="0.25">
      <c r="B95" s="157">
        <v>3</v>
      </c>
      <c r="C95" s="158"/>
      <c r="D95" s="159"/>
      <c r="E95" s="46" t="s">
        <v>4</v>
      </c>
      <c r="F95" s="5">
        <v>3000</v>
      </c>
      <c r="H95" s="69">
        <v>0</v>
      </c>
      <c r="I95" s="73">
        <f t="shared" si="1"/>
        <v>0</v>
      </c>
    </row>
    <row r="96" spans="2:9" x14ac:dyDescent="0.25">
      <c r="B96" s="60">
        <v>37</v>
      </c>
      <c r="C96" s="61"/>
      <c r="D96" s="62"/>
      <c r="E96" s="46" t="s">
        <v>88</v>
      </c>
      <c r="F96" s="5">
        <v>3000</v>
      </c>
      <c r="H96" s="69">
        <v>0</v>
      </c>
      <c r="I96" s="73">
        <f t="shared" si="1"/>
        <v>0</v>
      </c>
    </row>
    <row r="97" spans="2:9" x14ac:dyDescent="0.25">
      <c r="B97" s="148" t="s">
        <v>146</v>
      </c>
      <c r="C97" s="149"/>
      <c r="D97" s="150"/>
      <c r="E97" s="63" t="s">
        <v>208</v>
      </c>
      <c r="F97" s="50">
        <v>3000</v>
      </c>
      <c r="H97" s="71">
        <v>0</v>
      </c>
      <c r="I97" s="74">
        <f t="shared" si="1"/>
        <v>0</v>
      </c>
    </row>
    <row r="98" spans="2:9" x14ac:dyDescent="0.25">
      <c r="B98" s="157">
        <v>3</v>
      </c>
      <c r="C98" s="158"/>
      <c r="D98" s="159"/>
      <c r="E98" s="46" t="s">
        <v>4</v>
      </c>
      <c r="F98" s="5">
        <v>3000</v>
      </c>
      <c r="H98" s="69">
        <v>0</v>
      </c>
      <c r="I98" s="73">
        <f t="shared" si="1"/>
        <v>0</v>
      </c>
    </row>
    <row r="99" spans="2:9" x14ac:dyDescent="0.25">
      <c r="B99" s="60">
        <v>37</v>
      </c>
      <c r="C99" s="61"/>
      <c r="D99" s="62"/>
      <c r="E99" s="46" t="s">
        <v>88</v>
      </c>
      <c r="F99" s="5">
        <v>3000</v>
      </c>
      <c r="H99" s="69">
        <v>0</v>
      </c>
      <c r="I99" s="73">
        <f t="shared" si="1"/>
        <v>0</v>
      </c>
    </row>
    <row r="100" spans="2:9" x14ac:dyDescent="0.25">
      <c r="B100" s="148" t="s">
        <v>147</v>
      </c>
      <c r="C100" s="149"/>
      <c r="D100" s="150"/>
      <c r="E100" s="63" t="s">
        <v>191</v>
      </c>
      <c r="F100" s="50">
        <v>5000</v>
      </c>
      <c r="H100" s="71">
        <v>2050</v>
      </c>
      <c r="I100" s="74">
        <f t="shared" si="1"/>
        <v>41</v>
      </c>
    </row>
    <row r="101" spans="2:9" x14ac:dyDescent="0.25">
      <c r="B101" s="151">
        <v>3</v>
      </c>
      <c r="C101" s="152"/>
      <c r="D101" s="153"/>
      <c r="E101" s="46" t="s">
        <v>4</v>
      </c>
      <c r="F101" s="5">
        <v>5000</v>
      </c>
      <c r="H101" s="69">
        <v>2050</v>
      </c>
      <c r="I101" s="73">
        <f t="shared" si="1"/>
        <v>41</v>
      </c>
    </row>
    <row r="102" spans="2:9" x14ac:dyDescent="0.25">
      <c r="B102" s="57">
        <v>37</v>
      </c>
      <c r="C102" s="58"/>
      <c r="D102" s="59"/>
      <c r="E102" s="46" t="s">
        <v>88</v>
      </c>
      <c r="F102" s="5">
        <v>5000</v>
      </c>
      <c r="H102" s="69">
        <v>2050</v>
      </c>
      <c r="I102" s="73">
        <f t="shared" si="1"/>
        <v>41</v>
      </c>
    </row>
    <row r="103" spans="2:9" x14ac:dyDescent="0.25">
      <c r="B103" s="148" t="s">
        <v>148</v>
      </c>
      <c r="C103" s="149"/>
      <c r="D103" s="150"/>
      <c r="E103" s="63" t="s">
        <v>192</v>
      </c>
      <c r="F103" s="50">
        <v>20000</v>
      </c>
      <c r="H103" s="71">
        <v>3319</v>
      </c>
      <c r="I103" s="74">
        <f t="shared" si="1"/>
        <v>16.594999999999999</v>
      </c>
    </row>
    <row r="104" spans="2:9" x14ac:dyDescent="0.25">
      <c r="B104" s="157">
        <v>3</v>
      </c>
      <c r="C104" s="158"/>
      <c r="D104" s="159"/>
      <c r="E104" s="46" t="s">
        <v>4</v>
      </c>
      <c r="F104" s="5">
        <v>20000</v>
      </c>
      <c r="H104" s="69">
        <v>3319</v>
      </c>
      <c r="I104" s="73">
        <f t="shared" si="1"/>
        <v>16.594999999999999</v>
      </c>
    </row>
    <row r="105" spans="2:9" x14ac:dyDescent="0.25">
      <c r="B105" s="60">
        <v>37</v>
      </c>
      <c r="C105" s="61"/>
      <c r="D105" s="62"/>
      <c r="E105" s="46" t="s">
        <v>88</v>
      </c>
      <c r="F105" s="5">
        <v>20000</v>
      </c>
      <c r="H105" s="69">
        <v>3319</v>
      </c>
      <c r="I105" s="73">
        <f t="shared" si="1"/>
        <v>16.594999999999999</v>
      </c>
    </row>
    <row r="106" spans="2:9" x14ac:dyDescent="0.25">
      <c r="B106" s="148" t="s">
        <v>149</v>
      </c>
      <c r="C106" s="149"/>
      <c r="D106" s="150"/>
      <c r="E106" s="63" t="s">
        <v>193</v>
      </c>
      <c r="F106" s="50">
        <v>7000</v>
      </c>
      <c r="H106" s="69">
        <v>0</v>
      </c>
      <c r="I106" s="74">
        <f t="shared" si="1"/>
        <v>0</v>
      </c>
    </row>
    <row r="107" spans="2:9" x14ac:dyDescent="0.25">
      <c r="B107" s="157">
        <v>3</v>
      </c>
      <c r="C107" s="158"/>
      <c r="D107" s="159"/>
      <c r="E107" s="46" t="s">
        <v>4</v>
      </c>
      <c r="F107" s="5">
        <v>7000</v>
      </c>
      <c r="H107" s="69">
        <v>0</v>
      </c>
      <c r="I107" s="73">
        <f t="shared" si="1"/>
        <v>0</v>
      </c>
    </row>
    <row r="108" spans="2:9" x14ac:dyDescent="0.25">
      <c r="B108" s="60">
        <v>37</v>
      </c>
      <c r="C108" s="61"/>
      <c r="D108" s="62"/>
      <c r="E108" s="46" t="s">
        <v>88</v>
      </c>
      <c r="F108" s="5">
        <v>7000</v>
      </c>
      <c r="H108" s="69">
        <v>0</v>
      </c>
      <c r="I108" s="73">
        <f t="shared" si="1"/>
        <v>0</v>
      </c>
    </row>
    <row r="109" spans="2:9" x14ac:dyDescent="0.25">
      <c r="B109" s="148" t="s">
        <v>150</v>
      </c>
      <c r="C109" s="149"/>
      <c r="D109" s="150"/>
      <c r="E109" s="63" t="s">
        <v>194</v>
      </c>
      <c r="F109" s="50">
        <v>20000</v>
      </c>
      <c r="H109" s="69">
        <v>0</v>
      </c>
      <c r="I109" s="74">
        <f t="shared" si="1"/>
        <v>0</v>
      </c>
    </row>
    <row r="110" spans="2:9" x14ac:dyDescent="0.25">
      <c r="B110" s="157">
        <v>3</v>
      </c>
      <c r="C110" s="158"/>
      <c r="D110" s="159"/>
      <c r="E110" s="46" t="s">
        <v>4</v>
      </c>
      <c r="F110" s="5">
        <v>20000</v>
      </c>
      <c r="H110" s="69">
        <v>0</v>
      </c>
      <c r="I110" s="73">
        <f t="shared" si="1"/>
        <v>0</v>
      </c>
    </row>
    <row r="111" spans="2:9" x14ac:dyDescent="0.25">
      <c r="B111" s="60">
        <v>37</v>
      </c>
      <c r="C111" s="61"/>
      <c r="D111" s="62"/>
      <c r="E111" s="46" t="s">
        <v>88</v>
      </c>
      <c r="F111" s="5">
        <v>20000</v>
      </c>
      <c r="H111" s="69">
        <v>0</v>
      </c>
      <c r="I111" s="73">
        <f t="shared" si="1"/>
        <v>0</v>
      </c>
    </row>
    <row r="112" spans="2:9" x14ac:dyDescent="0.25">
      <c r="B112" s="148" t="s">
        <v>151</v>
      </c>
      <c r="C112" s="149"/>
      <c r="D112" s="150"/>
      <c r="E112" s="63" t="s">
        <v>209</v>
      </c>
      <c r="F112" s="50">
        <v>2000</v>
      </c>
      <c r="H112" s="71">
        <v>0</v>
      </c>
      <c r="I112" s="74">
        <f t="shared" si="1"/>
        <v>0</v>
      </c>
    </row>
    <row r="113" spans="2:9" x14ac:dyDescent="0.25">
      <c r="B113" s="157">
        <v>3</v>
      </c>
      <c r="C113" s="158"/>
      <c r="D113" s="159"/>
      <c r="E113" s="46" t="s">
        <v>4</v>
      </c>
      <c r="F113" s="5">
        <v>2000</v>
      </c>
      <c r="H113" s="69">
        <v>0</v>
      </c>
      <c r="I113" s="73">
        <f t="shared" si="1"/>
        <v>0</v>
      </c>
    </row>
    <row r="114" spans="2:9" x14ac:dyDescent="0.25">
      <c r="B114" s="60">
        <v>37</v>
      </c>
      <c r="C114" s="61"/>
      <c r="D114" s="62"/>
      <c r="E114" s="46" t="s">
        <v>88</v>
      </c>
      <c r="F114" s="5">
        <v>2000</v>
      </c>
      <c r="H114" s="69">
        <v>0</v>
      </c>
      <c r="I114" s="73">
        <f t="shared" si="1"/>
        <v>0</v>
      </c>
    </row>
    <row r="115" spans="2:9" x14ac:dyDescent="0.25">
      <c r="B115" s="148" t="s">
        <v>152</v>
      </c>
      <c r="C115" s="149"/>
      <c r="D115" s="150"/>
      <c r="E115" s="63" t="s">
        <v>195</v>
      </c>
      <c r="F115" s="50">
        <v>5000</v>
      </c>
      <c r="H115" s="71">
        <v>1642</v>
      </c>
      <c r="I115" s="74">
        <f t="shared" si="1"/>
        <v>32.840000000000003</v>
      </c>
    </row>
    <row r="116" spans="2:9" x14ac:dyDescent="0.25">
      <c r="B116" s="157">
        <v>3</v>
      </c>
      <c r="C116" s="158"/>
      <c r="D116" s="159"/>
      <c r="E116" s="46" t="s">
        <v>4</v>
      </c>
      <c r="F116" s="5">
        <v>5000</v>
      </c>
      <c r="H116" s="69">
        <v>1642</v>
      </c>
      <c r="I116" s="73">
        <f t="shared" si="1"/>
        <v>32.840000000000003</v>
      </c>
    </row>
    <row r="117" spans="2:9" x14ac:dyDescent="0.25">
      <c r="B117" s="60">
        <v>38</v>
      </c>
      <c r="C117" s="61"/>
      <c r="D117" s="62"/>
      <c r="E117" s="46" t="s">
        <v>182</v>
      </c>
      <c r="F117" s="5">
        <v>5000</v>
      </c>
      <c r="H117" s="69">
        <v>1642</v>
      </c>
      <c r="I117" s="73">
        <f t="shared" si="1"/>
        <v>32.840000000000003</v>
      </c>
    </row>
    <row r="118" spans="2:9" x14ac:dyDescent="0.25">
      <c r="B118" s="148" t="s">
        <v>153</v>
      </c>
      <c r="C118" s="149"/>
      <c r="D118" s="150"/>
      <c r="E118" s="63" t="s">
        <v>196</v>
      </c>
      <c r="F118" s="50">
        <v>5000</v>
      </c>
      <c r="H118" s="71">
        <v>1850</v>
      </c>
      <c r="I118" s="74">
        <f t="shared" si="1"/>
        <v>37</v>
      </c>
    </row>
    <row r="119" spans="2:9" x14ac:dyDescent="0.25">
      <c r="B119" s="157">
        <v>3</v>
      </c>
      <c r="C119" s="158"/>
      <c r="D119" s="159"/>
      <c r="E119" s="46" t="s">
        <v>4</v>
      </c>
      <c r="F119" s="5">
        <v>5000</v>
      </c>
      <c r="H119" s="69">
        <v>1850</v>
      </c>
      <c r="I119" s="73">
        <f t="shared" si="1"/>
        <v>37</v>
      </c>
    </row>
    <row r="120" spans="2:9" x14ac:dyDescent="0.25">
      <c r="B120" s="60">
        <v>38</v>
      </c>
      <c r="C120" s="61"/>
      <c r="D120" s="62"/>
      <c r="E120" s="46" t="s">
        <v>182</v>
      </c>
      <c r="F120" s="5">
        <v>5000</v>
      </c>
      <c r="H120" s="69">
        <v>1850</v>
      </c>
      <c r="I120" s="73">
        <f t="shared" si="1"/>
        <v>37</v>
      </c>
    </row>
    <row r="121" spans="2:9" x14ac:dyDescent="0.25">
      <c r="B121" s="145" t="s">
        <v>154</v>
      </c>
      <c r="C121" s="146"/>
      <c r="D121" s="147"/>
      <c r="E121" s="55" t="s">
        <v>197</v>
      </c>
      <c r="F121" s="66">
        <v>55000</v>
      </c>
      <c r="H121" s="100">
        <v>11934</v>
      </c>
      <c r="I121" s="101">
        <f t="shared" si="1"/>
        <v>21.698181818181819</v>
      </c>
    </row>
    <row r="122" spans="2:9" x14ac:dyDescent="0.25">
      <c r="B122" s="148" t="s">
        <v>155</v>
      </c>
      <c r="C122" s="149"/>
      <c r="D122" s="150"/>
      <c r="E122" s="63" t="s">
        <v>198</v>
      </c>
      <c r="F122" s="50">
        <v>5000</v>
      </c>
      <c r="H122" s="71">
        <v>1520</v>
      </c>
      <c r="I122" s="74">
        <f t="shared" si="1"/>
        <v>30.4</v>
      </c>
    </row>
    <row r="123" spans="2:9" x14ac:dyDescent="0.25">
      <c r="B123" s="157">
        <v>3</v>
      </c>
      <c r="C123" s="158"/>
      <c r="D123" s="159"/>
      <c r="E123" s="46" t="s">
        <v>4</v>
      </c>
      <c r="F123" s="5">
        <v>5000</v>
      </c>
      <c r="H123" s="69">
        <v>1520</v>
      </c>
      <c r="I123" s="73">
        <f t="shared" si="1"/>
        <v>30.4</v>
      </c>
    </row>
    <row r="124" spans="2:9" x14ac:dyDescent="0.25">
      <c r="B124" s="60">
        <v>32</v>
      </c>
      <c r="C124" s="61"/>
      <c r="D124" s="62"/>
      <c r="E124" s="46" t="s">
        <v>15</v>
      </c>
      <c r="F124" s="5">
        <v>0</v>
      </c>
      <c r="H124" s="69">
        <v>300</v>
      </c>
      <c r="I124" s="73" t="e">
        <f t="shared" ref="I124" si="2">H124/F124*100</f>
        <v>#DIV/0!</v>
      </c>
    </row>
    <row r="125" spans="2:9" x14ac:dyDescent="0.25">
      <c r="B125" s="60">
        <v>38</v>
      </c>
      <c r="C125" s="61"/>
      <c r="D125" s="62"/>
      <c r="E125" s="46" t="s">
        <v>182</v>
      </c>
      <c r="F125" s="5">
        <v>5000</v>
      </c>
      <c r="H125" s="69">
        <v>1220</v>
      </c>
      <c r="I125" s="73">
        <f t="shared" si="1"/>
        <v>24.4</v>
      </c>
    </row>
    <row r="126" spans="2:9" x14ac:dyDescent="0.25">
      <c r="B126" s="148" t="s">
        <v>156</v>
      </c>
      <c r="C126" s="149"/>
      <c r="D126" s="150"/>
      <c r="E126" s="63" t="s">
        <v>199</v>
      </c>
      <c r="F126" s="50">
        <v>5000</v>
      </c>
      <c r="H126" s="71">
        <v>3425</v>
      </c>
      <c r="I126" s="74">
        <f t="shared" si="1"/>
        <v>68.5</v>
      </c>
    </row>
    <row r="127" spans="2:9" x14ac:dyDescent="0.25">
      <c r="B127" s="157">
        <v>3</v>
      </c>
      <c r="C127" s="158"/>
      <c r="D127" s="159"/>
      <c r="E127" s="46" t="s">
        <v>4</v>
      </c>
      <c r="F127" s="5">
        <v>5000</v>
      </c>
      <c r="H127" s="69">
        <v>3425</v>
      </c>
      <c r="I127" s="73">
        <f t="shared" si="1"/>
        <v>68.5</v>
      </c>
    </row>
    <row r="128" spans="2:9" x14ac:dyDescent="0.25">
      <c r="B128" s="60">
        <v>38</v>
      </c>
      <c r="C128" s="61"/>
      <c r="D128" s="62"/>
      <c r="E128" s="46" t="s">
        <v>182</v>
      </c>
      <c r="F128" s="5">
        <v>5000</v>
      </c>
      <c r="H128" s="69">
        <v>3425</v>
      </c>
      <c r="I128" s="73">
        <f t="shared" si="1"/>
        <v>68.5</v>
      </c>
    </row>
    <row r="129" spans="2:9" x14ac:dyDescent="0.25">
      <c r="B129" s="148" t="s">
        <v>157</v>
      </c>
      <c r="C129" s="149"/>
      <c r="D129" s="150"/>
      <c r="E129" s="63" t="s">
        <v>200</v>
      </c>
      <c r="F129" s="50">
        <v>35000</v>
      </c>
      <c r="H129" s="71">
        <v>6989</v>
      </c>
      <c r="I129" s="74">
        <f t="shared" si="1"/>
        <v>19.968571428571426</v>
      </c>
    </row>
    <row r="130" spans="2:9" x14ac:dyDescent="0.25">
      <c r="B130" s="157">
        <v>3</v>
      </c>
      <c r="C130" s="158"/>
      <c r="D130" s="159"/>
      <c r="E130" s="46" t="s">
        <v>4</v>
      </c>
      <c r="F130" s="5">
        <v>35000</v>
      </c>
      <c r="H130" s="69">
        <v>6989</v>
      </c>
      <c r="I130" s="73">
        <f t="shared" si="1"/>
        <v>19.968571428571426</v>
      </c>
    </row>
    <row r="131" spans="2:9" x14ac:dyDescent="0.25">
      <c r="B131" s="60">
        <v>32</v>
      </c>
      <c r="C131" s="61"/>
      <c r="D131" s="62"/>
      <c r="E131" s="46" t="s">
        <v>15</v>
      </c>
      <c r="F131" s="5">
        <v>0</v>
      </c>
      <c r="H131" s="69">
        <v>2488.61</v>
      </c>
      <c r="I131" s="73" t="e">
        <f t="shared" ref="I131" si="3">H131/F131*100</f>
        <v>#DIV/0!</v>
      </c>
    </row>
    <row r="132" spans="2:9" x14ac:dyDescent="0.25">
      <c r="B132" s="60">
        <v>38</v>
      </c>
      <c r="C132" s="61"/>
      <c r="D132" s="62"/>
      <c r="E132" s="46" t="s">
        <v>182</v>
      </c>
      <c r="F132" s="5">
        <v>35000</v>
      </c>
      <c r="H132" s="69">
        <v>4500</v>
      </c>
      <c r="I132" s="73">
        <f t="shared" si="1"/>
        <v>12.857142857142856</v>
      </c>
    </row>
    <row r="133" spans="2:9" x14ac:dyDescent="0.25">
      <c r="B133" s="148" t="s">
        <v>158</v>
      </c>
      <c r="C133" s="149"/>
      <c r="D133" s="150"/>
      <c r="E133" s="63" t="s">
        <v>201</v>
      </c>
      <c r="F133" s="50">
        <v>10000</v>
      </c>
      <c r="H133" s="71">
        <v>0</v>
      </c>
      <c r="I133" s="74">
        <f t="shared" si="1"/>
        <v>0</v>
      </c>
    </row>
    <row r="134" spans="2:9" x14ac:dyDescent="0.25">
      <c r="B134" s="157">
        <v>3</v>
      </c>
      <c r="C134" s="158"/>
      <c r="D134" s="159"/>
      <c r="E134" s="46" t="s">
        <v>4</v>
      </c>
      <c r="F134" s="5">
        <v>10000</v>
      </c>
      <c r="H134" s="69">
        <v>0</v>
      </c>
      <c r="I134" s="73">
        <f t="shared" si="1"/>
        <v>0</v>
      </c>
    </row>
    <row r="135" spans="2:9" x14ac:dyDescent="0.25">
      <c r="B135" s="60">
        <v>38</v>
      </c>
      <c r="C135" s="61"/>
      <c r="D135" s="62"/>
      <c r="E135" s="46" t="s">
        <v>182</v>
      </c>
      <c r="F135" s="5">
        <v>10000</v>
      </c>
      <c r="H135" s="69">
        <v>0</v>
      </c>
      <c r="I135" s="73">
        <f t="shared" si="1"/>
        <v>0</v>
      </c>
    </row>
    <row r="136" spans="2:9" x14ac:dyDescent="0.25">
      <c r="B136" s="160" t="s">
        <v>159</v>
      </c>
      <c r="C136" s="161"/>
      <c r="D136" s="162"/>
      <c r="E136" s="54" t="s">
        <v>202</v>
      </c>
      <c r="F136" s="65">
        <v>222000</v>
      </c>
      <c r="H136" s="98">
        <v>80107</v>
      </c>
      <c r="I136" s="99">
        <f t="shared" si="1"/>
        <v>36.084234234234238</v>
      </c>
    </row>
    <row r="137" spans="2:9" x14ac:dyDescent="0.25">
      <c r="B137" s="145" t="s">
        <v>160</v>
      </c>
      <c r="C137" s="146"/>
      <c r="D137" s="147"/>
      <c r="E137" s="55" t="s">
        <v>203</v>
      </c>
      <c r="F137" s="66">
        <v>222000</v>
      </c>
      <c r="H137" s="100">
        <v>80107</v>
      </c>
      <c r="I137" s="101">
        <f t="shared" si="1"/>
        <v>36.084234234234238</v>
      </c>
    </row>
    <row r="138" spans="2:9" x14ac:dyDescent="0.25">
      <c r="B138" s="148" t="s">
        <v>161</v>
      </c>
      <c r="C138" s="149"/>
      <c r="D138" s="150"/>
      <c r="E138" s="63" t="s">
        <v>204</v>
      </c>
      <c r="F138" s="50">
        <v>222000</v>
      </c>
      <c r="H138" s="71">
        <v>80106.97</v>
      </c>
      <c r="I138" s="74">
        <f t="shared" si="1"/>
        <v>36.084220720720722</v>
      </c>
    </row>
    <row r="139" spans="2:9" x14ac:dyDescent="0.25">
      <c r="B139" s="151">
        <v>3</v>
      </c>
      <c r="C139" s="152"/>
      <c r="D139" s="153"/>
      <c r="E139" s="46" t="s">
        <v>4</v>
      </c>
      <c r="F139" s="5">
        <v>222000</v>
      </c>
      <c r="H139" s="69">
        <v>79305.119999999995</v>
      </c>
      <c r="I139" s="73">
        <f t="shared" si="1"/>
        <v>35.72302702702703</v>
      </c>
    </row>
    <row r="140" spans="2:9" x14ac:dyDescent="0.25">
      <c r="B140" s="142">
        <v>31</v>
      </c>
      <c r="C140" s="143"/>
      <c r="D140" s="144"/>
      <c r="E140" s="46" t="s">
        <v>5</v>
      </c>
      <c r="F140" s="5">
        <v>194000</v>
      </c>
      <c r="H140" s="69">
        <v>66924.66</v>
      </c>
      <c r="I140" s="73">
        <f t="shared" si="1"/>
        <v>34.497247422680417</v>
      </c>
    </row>
    <row r="141" spans="2:9" x14ac:dyDescent="0.25">
      <c r="B141" s="57">
        <v>32</v>
      </c>
      <c r="C141" s="58"/>
      <c r="D141" s="59"/>
      <c r="E141" s="46" t="s">
        <v>15</v>
      </c>
      <c r="F141" s="5">
        <v>28000</v>
      </c>
      <c r="H141" s="69">
        <v>12380.46</v>
      </c>
      <c r="I141" s="73">
        <f t="shared" si="1"/>
        <v>44.21592857142857</v>
      </c>
    </row>
    <row r="142" spans="2:9" x14ac:dyDescent="0.25">
      <c r="B142" s="151">
        <v>4</v>
      </c>
      <c r="C142" s="152"/>
      <c r="D142" s="153"/>
      <c r="E142" s="46" t="s">
        <v>6</v>
      </c>
      <c r="F142" s="5">
        <v>3000</v>
      </c>
      <c r="H142" s="69">
        <v>801.85</v>
      </c>
      <c r="I142" s="73">
        <f t="shared" si="1"/>
        <v>26.728333333333332</v>
      </c>
    </row>
    <row r="143" spans="2:9" x14ac:dyDescent="0.25">
      <c r="B143" s="142">
        <v>42</v>
      </c>
      <c r="C143" s="143"/>
      <c r="D143" s="144"/>
      <c r="E143" s="46" t="s">
        <v>210</v>
      </c>
      <c r="F143" s="5">
        <v>3000</v>
      </c>
      <c r="H143" s="69">
        <v>801.85</v>
      </c>
      <c r="I143" s="73">
        <f t="shared" ref="I143:I152" si="4">H143/F143*100</f>
        <v>26.728333333333332</v>
      </c>
    </row>
    <row r="144" spans="2:9" ht="15" customHeight="1" x14ac:dyDescent="0.25">
      <c r="B144" s="154" t="s">
        <v>162</v>
      </c>
      <c r="C144" s="155"/>
      <c r="D144" s="156"/>
      <c r="E144" s="54" t="s">
        <v>205</v>
      </c>
      <c r="F144" s="65">
        <v>23000</v>
      </c>
      <c r="H144" s="98">
        <v>11143.75</v>
      </c>
      <c r="I144" s="99">
        <f t="shared" si="4"/>
        <v>48.451086956521735</v>
      </c>
    </row>
    <row r="145" spans="2:9" x14ac:dyDescent="0.25">
      <c r="B145" s="145" t="s">
        <v>163</v>
      </c>
      <c r="C145" s="146"/>
      <c r="D145" s="147"/>
      <c r="E145" s="55" t="s">
        <v>206</v>
      </c>
      <c r="F145" s="66">
        <v>23000</v>
      </c>
      <c r="H145" s="100">
        <v>11144</v>
      </c>
      <c r="I145" s="101">
        <f t="shared" si="4"/>
        <v>48.452173913043481</v>
      </c>
    </row>
    <row r="146" spans="2:9" x14ac:dyDescent="0.25">
      <c r="B146" s="148" t="s">
        <v>164</v>
      </c>
      <c r="C146" s="149"/>
      <c r="D146" s="150"/>
      <c r="E146" s="63" t="s">
        <v>204</v>
      </c>
      <c r="F146" s="50">
        <v>23000</v>
      </c>
      <c r="H146" s="71">
        <v>11144</v>
      </c>
      <c r="I146" s="73">
        <f t="shared" si="4"/>
        <v>48.452173913043481</v>
      </c>
    </row>
    <row r="147" spans="2:9" x14ac:dyDescent="0.25">
      <c r="B147" s="151">
        <v>3</v>
      </c>
      <c r="C147" s="152"/>
      <c r="D147" s="153"/>
      <c r="E147" s="46" t="s">
        <v>4</v>
      </c>
      <c r="F147" s="5">
        <v>20000</v>
      </c>
      <c r="H147" s="69">
        <v>11144</v>
      </c>
      <c r="I147" s="73">
        <f t="shared" si="4"/>
        <v>55.720000000000006</v>
      </c>
    </row>
    <row r="148" spans="2:9" x14ac:dyDescent="0.25">
      <c r="B148" s="142">
        <v>31</v>
      </c>
      <c r="C148" s="143"/>
      <c r="D148" s="144"/>
      <c r="E148" s="46" t="s">
        <v>5</v>
      </c>
      <c r="F148" s="5">
        <v>17000</v>
      </c>
      <c r="H148" s="69">
        <v>8326</v>
      </c>
      <c r="I148" s="73">
        <f t="shared" si="4"/>
        <v>48.976470588235294</v>
      </c>
    </row>
    <row r="149" spans="2:9" x14ac:dyDescent="0.25">
      <c r="B149" s="57">
        <v>32</v>
      </c>
      <c r="C149" s="58"/>
      <c r="D149" s="59"/>
      <c r="E149" s="46" t="s">
        <v>15</v>
      </c>
      <c r="F149" s="5">
        <v>3000</v>
      </c>
      <c r="H149" s="69">
        <v>2751</v>
      </c>
      <c r="I149" s="73">
        <f t="shared" si="4"/>
        <v>91.7</v>
      </c>
    </row>
    <row r="150" spans="2:9" x14ac:dyDescent="0.25">
      <c r="B150" s="57">
        <v>34</v>
      </c>
      <c r="C150" s="58"/>
      <c r="D150" s="59"/>
      <c r="E150" s="46" t="s">
        <v>207</v>
      </c>
      <c r="F150" s="5">
        <v>0</v>
      </c>
      <c r="H150" s="69">
        <v>67</v>
      </c>
      <c r="I150" s="73" t="e">
        <f t="shared" si="4"/>
        <v>#DIV/0!</v>
      </c>
    </row>
    <row r="151" spans="2:9" x14ac:dyDescent="0.25">
      <c r="B151" s="151">
        <v>4</v>
      </c>
      <c r="C151" s="152"/>
      <c r="D151" s="153"/>
      <c r="E151" s="46" t="s">
        <v>6</v>
      </c>
      <c r="F151" s="5">
        <v>3000</v>
      </c>
      <c r="H151" s="69">
        <v>0</v>
      </c>
      <c r="I151" s="73">
        <f t="shared" si="4"/>
        <v>0</v>
      </c>
    </row>
    <row r="152" spans="2:9" x14ac:dyDescent="0.25">
      <c r="B152" s="142">
        <v>42</v>
      </c>
      <c r="C152" s="143"/>
      <c r="D152" s="144"/>
      <c r="E152" s="46" t="s">
        <v>210</v>
      </c>
      <c r="F152" s="5">
        <v>3000</v>
      </c>
      <c r="H152" s="69">
        <v>0</v>
      </c>
      <c r="I152" s="73">
        <f t="shared" si="4"/>
        <v>0</v>
      </c>
    </row>
  </sheetData>
  <mergeCells count="98">
    <mergeCell ref="B2:I2"/>
    <mergeCell ref="B12:D12"/>
    <mergeCell ref="B4:E4"/>
    <mergeCell ref="B5:E5"/>
    <mergeCell ref="B6:D6"/>
    <mergeCell ref="B7:D7"/>
    <mergeCell ref="B10:D10"/>
    <mergeCell ref="B9:D9"/>
    <mergeCell ref="B19:D19"/>
    <mergeCell ref="B20:D20"/>
    <mergeCell ref="B13:D13"/>
    <mergeCell ref="B17:D17"/>
    <mergeCell ref="B8:D8"/>
    <mergeCell ref="B21:D21"/>
    <mergeCell ref="B23:D23"/>
    <mergeCell ref="B24:D24"/>
    <mergeCell ref="B26:D26"/>
    <mergeCell ref="B28:D28"/>
    <mergeCell ref="B29:D29"/>
    <mergeCell ref="B31:D31"/>
    <mergeCell ref="B33:D33"/>
    <mergeCell ref="B34:D34"/>
    <mergeCell ref="B36:D36"/>
    <mergeCell ref="B38:D38"/>
    <mergeCell ref="B39:D39"/>
    <mergeCell ref="B41:D41"/>
    <mergeCell ref="B42:D42"/>
    <mergeCell ref="B44:D44"/>
    <mergeCell ref="B47:D47"/>
    <mergeCell ref="B48:D48"/>
    <mergeCell ref="B50:D50"/>
    <mergeCell ref="B51:D51"/>
    <mergeCell ref="B53:D53"/>
    <mergeCell ref="B55:D55"/>
    <mergeCell ref="B59:D59"/>
    <mergeCell ref="B62:D62"/>
    <mergeCell ref="B63:D63"/>
    <mergeCell ref="B64:D64"/>
    <mergeCell ref="B56:D56"/>
    <mergeCell ref="B66:D66"/>
    <mergeCell ref="B67:D67"/>
    <mergeCell ref="B70:D70"/>
    <mergeCell ref="B72:D72"/>
    <mergeCell ref="B73:D73"/>
    <mergeCell ref="B68:D68"/>
    <mergeCell ref="B76:D76"/>
    <mergeCell ref="B77:D77"/>
    <mergeCell ref="B79:D79"/>
    <mergeCell ref="B80:D80"/>
    <mergeCell ref="B81:D81"/>
    <mergeCell ref="B84:D84"/>
    <mergeCell ref="B85:D85"/>
    <mergeCell ref="B87:D87"/>
    <mergeCell ref="B88:D88"/>
    <mergeCell ref="B89:D89"/>
    <mergeCell ref="B91:D91"/>
    <mergeCell ref="B92:D92"/>
    <mergeCell ref="B94:D94"/>
    <mergeCell ref="B95:D95"/>
    <mergeCell ref="B97:D97"/>
    <mergeCell ref="B98:D98"/>
    <mergeCell ref="B100:D100"/>
    <mergeCell ref="B101:D101"/>
    <mergeCell ref="B103:D103"/>
    <mergeCell ref="B104:D104"/>
    <mergeCell ref="B106:D106"/>
    <mergeCell ref="B107:D107"/>
    <mergeCell ref="B109:D109"/>
    <mergeCell ref="B110:D110"/>
    <mergeCell ref="B112:D112"/>
    <mergeCell ref="B113:D113"/>
    <mergeCell ref="B115:D115"/>
    <mergeCell ref="B116:D116"/>
    <mergeCell ref="B118:D118"/>
    <mergeCell ref="B119:D119"/>
    <mergeCell ref="B121:D121"/>
    <mergeCell ref="B122:D122"/>
    <mergeCell ref="B123:D123"/>
    <mergeCell ref="B126:D126"/>
    <mergeCell ref="B127:D127"/>
    <mergeCell ref="B129:D129"/>
    <mergeCell ref="B130:D130"/>
    <mergeCell ref="B133:D133"/>
    <mergeCell ref="B134:D134"/>
    <mergeCell ref="B136:D136"/>
    <mergeCell ref="B137:D137"/>
    <mergeCell ref="B138:D138"/>
    <mergeCell ref="B139:D139"/>
    <mergeCell ref="B140:D140"/>
    <mergeCell ref="B144:D144"/>
    <mergeCell ref="B142:D142"/>
    <mergeCell ref="B143:D143"/>
    <mergeCell ref="B152:D152"/>
    <mergeCell ref="B145:D145"/>
    <mergeCell ref="B146:D146"/>
    <mergeCell ref="B147:D147"/>
    <mergeCell ref="B148:D148"/>
    <mergeCell ref="B151:D151"/>
  </mergeCells>
  <pageMargins left="0.7" right="0.7" top="0.75" bottom="0.75" header="0.3" footer="0.3"/>
  <pageSetup paperSize="9"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8F5A-57F7-4BB8-A0D3-FBBDEC05CA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List1</vt:lpstr>
      <vt:lpstr>'Izvještaj po organizacijskoj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Romana Štambuk</cp:lastModifiedBy>
  <cp:lastPrinted>2023-10-27T09:11:55Z</cp:lastPrinted>
  <dcterms:created xsi:type="dcterms:W3CDTF">2022-08-12T12:51:27Z</dcterms:created>
  <dcterms:modified xsi:type="dcterms:W3CDTF">2023-11-03T09:01:20Z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